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<sst xmlns="http://schemas.openxmlformats.org/spreadsheetml/2006/main" count="76" uniqueCount="44">
  <si>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4.</t>
  </si>
  <si>
    <t>Dział</t>
  </si>
  <si>
    <t>Rozdział</t>
  </si>
  <si>
    <t>1.</t>
  </si>
  <si>
    <t>2.</t>
  </si>
  <si>
    <t>Jednostka org. realizująca zadanie lub koordynująca program</t>
  </si>
  <si>
    <t>Ogółem wydatki</t>
  </si>
  <si>
    <t>L.p.</t>
  </si>
  <si>
    <t>kwota</t>
  </si>
  <si>
    <t>- środki z budżetu j.s.t.</t>
  </si>
  <si>
    <t>- środki z budżetu krajowego</t>
  </si>
  <si>
    <t>- środki z UE oraz innych źródeł zagranicznych</t>
  </si>
  <si>
    <t>Projekt</t>
  </si>
  <si>
    <t>Okres realizacji zadania</t>
  </si>
  <si>
    <t>Przewidywane nakłady i źródła finansowania</t>
  </si>
  <si>
    <t>źródło</t>
  </si>
  <si>
    <t>Wartość zadania:</t>
  </si>
  <si>
    <t>Wydatki bieżące:</t>
  </si>
  <si>
    <t>Wydatki majątkowe:</t>
  </si>
  <si>
    <t xml:space="preserve">Urząd Gminy </t>
  </si>
  <si>
    <t xml:space="preserve">Działanie:2.2.Budowa Infrastruktury Społeczeństwa Informatycznego </t>
  </si>
  <si>
    <t xml:space="preserve">Projekt:e-świętokrzyskie Budowa Informacji Przestrzennej Województwa Świętokrzyskiego w Gminie Mirzec </t>
  </si>
  <si>
    <t>Program: Program Rozwoju Obszarów Wiejskich na lata 2007-2013</t>
  </si>
  <si>
    <t>Projekt:  e-Świętokrzyskie Rozbudowa Infrastruktury Informatycznej JST</t>
  </si>
  <si>
    <t>Priorytet: 2: Wsparcie Innowacyjne "Budowa Społeczeństwa Informacyjnego oraz Wzrost Potencjału Inwestycyjnego Regionu"</t>
  </si>
  <si>
    <t>3.</t>
  </si>
  <si>
    <t xml:space="preserve">Program: Regionalny Program Operacyjny Województwa Świetokrzyskiego na lata 2007-2014 </t>
  </si>
  <si>
    <t>Priorytet: Gospodarka wodno-ściekowa</t>
  </si>
  <si>
    <t>Działanie: 9.1. Podstawowe usługi dla gospodarki i ludności wiejskiej</t>
  </si>
  <si>
    <t>Projekt : Budowa kanalizacji sanitarnej grawitacyjnej i tłoczonej w Małyszynie Górnym - Etap II</t>
  </si>
  <si>
    <t>01010</t>
  </si>
  <si>
    <t xml:space="preserve"> </t>
  </si>
  <si>
    <t>Wydatki na programy i projekty realizowane ze środków pochodzących z budżetu Unii Europejskiej oraz innych źródeł zagranicznych, niepodlegających zwrotowi na 2015 rok</t>
  </si>
  <si>
    <t>Wydatki w roku budżetowym 2015</t>
  </si>
  <si>
    <t>2010-2015</t>
  </si>
  <si>
    <t>010</t>
  </si>
  <si>
    <t>2009-2015</t>
  </si>
  <si>
    <t>Program: Program Operacyjny Kapitał Ludzki</t>
  </si>
  <si>
    <t>Priorytet:VII Promocja Integracji Społecznej</t>
  </si>
  <si>
    <t>Działanie: 7.1. Rozwój i upowszechnianie aktywnej integracji</t>
  </si>
  <si>
    <t>Poddziałanie 7.1.1  :Rowój i upowszechnianie aktywnej integracji przez ośrodki pomocy społecznej</t>
  </si>
  <si>
    <t>Projekt: Wspólna Sprawa</t>
  </si>
  <si>
    <t>GOPS</t>
  </si>
  <si>
    <t>Załącznik Nr 5 do  Uchwały Nr XVI/105/2015 Rady Gminy w Mircu  z dnia 27 listopada 2015 roku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</si>
</sst>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0.0"/>
  </numFmts>
  <fonts count="4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sz val="9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0"/>
    </font>
    <font>
      <b/>
      <sz val="12"/>
      <name val="Arial CE"/>
      <family val="0"/>
    </font>
    <font>
      <b/>
      <sz val="10"/>
      <name val="Times New Roman CE"/>
      <family val="1"/>
    </font>
    <font>
      <sz val="5"/>
      <name val="Times New Roman CE"/>
      <family val="1"/>
    </font>
    <font>
      <sz val="9"/>
      <name val="Times New Roman"/>
      <family val="1"/>
    </font>
    <font>
      <sz val="7"/>
      <name val="Times New Roman CE"/>
      <family val="1"/>
    </font>
    <font>
      <u val="single"/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6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81">
    <xf numFmtId="0" fontId="0" fillId="0" borderId="0" xfId="0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 quotePrefix="1">
      <alignment/>
    </xf>
    <xf numFmtId="0" fontId="8" fillId="0" borderId="11" xfId="0" applyFont="1" applyBorder="1" applyAlignment="1" quotePrefix="1">
      <alignment wrapText="1"/>
    </xf>
    <xf numFmtId="0" fontId="8" fillId="0" borderId="0" xfId="0" applyFont="1" applyBorder="1" applyAlignment="1" quotePrefix="1">
      <alignment/>
    </xf>
    <xf numFmtId="0" fontId="8" fillId="0" borderId="0" xfId="0" applyFont="1" applyAlignment="1">
      <alignment horizontal="right"/>
    </xf>
    <xf numFmtId="0" fontId="10" fillId="0" borderId="11" xfId="0" applyFont="1" applyBorder="1" applyAlignment="1">
      <alignment wrapText="1"/>
    </xf>
    <xf numFmtId="0" fontId="8" fillId="0" borderId="11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2" xfId="0" applyFont="1" applyBorder="1" applyAlignment="1" quotePrefix="1">
      <alignment wrapText="1"/>
    </xf>
    <xf numFmtId="0" fontId="8" fillId="0" borderId="13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wrapText="1"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0" xfId="0" applyFont="1" applyAlignment="1">
      <alignment/>
    </xf>
    <xf numFmtId="1" fontId="8" fillId="0" borderId="13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1" fontId="10" fillId="0" borderId="11" xfId="0" applyNumberFormat="1" applyFont="1" applyBorder="1" applyAlignment="1">
      <alignment/>
    </xf>
    <xf numFmtId="1" fontId="8" fillId="0" borderId="11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13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10" fillId="0" borderId="13" xfId="60" applyNumberFormat="1" applyFont="1" applyBorder="1" applyAlignment="1">
      <alignment/>
    </xf>
    <xf numFmtId="1" fontId="10" fillId="0" borderId="11" xfId="60" applyNumberFormat="1" applyFont="1" applyBorder="1" applyAlignment="1">
      <alignment/>
    </xf>
    <xf numFmtId="1" fontId="8" fillId="0" borderId="11" xfId="60" applyNumberFormat="1" applyFont="1" applyBorder="1" applyAlignment="1">
      <alignment/>
    </xf>
    <xf numFmtId="1" fontId="8" fillId="0" borderId="12" xfId="60" applyNumberFormat="1" applyFont="1" applyBorder="1" applyAlignment="1">
      <alignment/>
    </xf>
    <xf numFmtId="1" fontId="8" fillId="0" borderId="16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 horizontal="right"/>
    </xf>
    <xf numFmtId="1" fontId="8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6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16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8" fillId="0" borderId="11" xfId="0" applyNumberFormat="1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 quotePrefix="1">
      <alignment/>
    </xf>
    <xf numFmtId="0" fontId="8" fillId="0" borderId="10" xfId="0" applyFont="1" applyBorder="1" applyAlignment="1" quotePrefix="1">
      <alignment wrapText="1"/>
    </xf>
    <xf numFmtId="0" fontId="8" fillId="0" borderId="17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3" sqref="B3:B4"/>
    </sheetView>
  </sheetViews>
  <sheetFormatPr defaultColWidth="9.00390625" defaultRowHeight="12.75"/>
  <cols>
    <col min="1" max="1" width="3.875" style="0" bestFit="1" customWidth="1"/>
    <col min="2" max="2" width="57.875" style="0" customWidth="1"/>
    <col min="3" max="3" width="8.625" style="0" customWidth="1"/>
    <col min="4" max="4" width="11.875" style="0" customWidth="1"/>
    <col min="5" max="5" width="4.75390625" style="0" customWidth="1"/>
    <col min="6" max="6" width="7.125" style="0" customWidth="1"/>
    <col min="7" max="7" width="23.875" style="0" customWidth="1"/>
    <col min="8" max="8" width="13.375" style="50" customWidth="1"/>
    <col min="9" max="9" width="10.125" style="0" customWidth="1"/>
  </cols>
  <sheetData>
    <row r="1" spans="1:9" ht="12" customHeight="1">
      <c r="A1" s="2"/>
      <c r="B1" s="6"/>
      <c r="C1" s="6"/>
      <c r="D1" s="6"/>
      <c r="E1" s="6"/>
      <c r="F1" s="6"/>
      <c r="G1" s="6" t="s">
        <v>43</v>
      </c>
      <c r="H1" s="48"/>
      <c r="I1" s="2"/>
    </row>
    <row r="2" spans="1:9" s="31" customFormat="1" ht="26.25" customHeight="1">
      <c r="A2" s="74" t="s">
        <v>32</v>
      </c>
      <c r="B2" s="74"/>
      <c r="C2" s="74"/>
      <c r="D2" s="74"/>
      <c r="E2" s="74"/>
      <c r="F2" s="74"/>
      <c r="G2" s="74"/>
      <c r="H2" s="74"/>
      <c r="I2" s="74"/>
    </row>
    <row r="3" spans="1:9" ht="12.75">
      <c r="A3" s="75" t="s">
        <v>7</v>
      </c>
      <c r="B3" s="75" t="s">
        <v>12</v>
      </c>
      <c r="C3" s="75" t="s">
        <v>13</v>
      </c>
      <c r="D3" s="76" t="s">
        <v>5</v>
      </c>
      <c r="E3" s="75" t="s">
        <v>1</v>
      </c>
      <c r="F3" s="78" t="s">
        <v>2</v>
      </c>
      <c r="G3" s="75" t="s">
        <v>14</v>
      </c>
      <c r="H3" s="75"/>
      <c r="I3" s="80" t="s">
        <v>33</v>
      </c>
    </row>
    <row r="4" spans="1:9" ht="33.75" customHeight="1">
      <c r="A4" s="75"/>
      <c r="B4" s="75"/>
      <c r="C4" s="75"/>
      <c r="D4" s="77"/>
      <c r="E4" s="75"/>
      <c r="F4" s="79"/>
      <c r="G4" s="1" t="s">
        <v>15</v>
      </c>
      <c r="H4" s="49" t="s">
        <v>8</v>
      </c>
      <c r="I4" s="80"/>
    </row>
    <row r="5" spans="1:9" ht="15" customHeight="1">
      <c r="A5" s="51">
        <v>1</v>
      </c>
      <c r="B5" s="51">
        <v>2</v>
      </c>
      <c r="C5" s="52">
        <v>3</v>
      </c>
      <c r="D5" s="52">
        <v>4</v>
      </c>
      <c r="E5" s="52">
        <v>5</v>
      </c>
      <c r="F5" s="52">
        <v>6</v>
      </c>
      <c r="G5" s="51">
        <v>7</v>
      </c>
      <c r="H5" s="53">
        <v>8</v>
      </c>
      <c r="I5" s="51">
        <v>9</v>
      </c>
    </row>
    <row r="6" spans="1:9" ht="15" customHeight="1">
      <c r="A6" s="21" t="s">
        <v>3</v>
      </c>
      <c r="B6" s="12" t="s">
        <v>22</v>
      </c>
      <c r="C6" s="22" t="s">
        <v>34</v>
      </c>
      <c r="D6" s="15" t="s">
        <v>19</v>
      </c>
      <c r="E6" s="68" t="s">
        <v>35</v>
      </c>
      <c r="F6" s="67" t="s">
        <v>30</v>
      </c>
      <c r="G6" s="24" t="s">
        <v>16</v>
      </c>
      <c r="H6" s="32">
        <f>SUM(H11,H7)</f>
        <v>575790</v>
      </c>
      <c r="I6" s="32">
        <f>SUM(I11)</f>
        <v>190642</v>
      </c>
    </row>
    <row r="7" spans="1:9" ht="14.25" customHeight="1">
      <c r="A7" s="21"/>
      <c r="B7" s="12" t="s">
        <v>27</v>
      </c>
      <c r="C7" s="22"/>
      <c r="D7" s="22"/>
      <c r="E7" s="23"/>
      <c r="F7" s="18"/>
      <c r="G7" s="25" t="s">
        <v>17</v>
      </c>
      <c r="H7" s="33"/>
      <c r="I7" s="33" t="s">
        <v>31</v>
      </c>
    </row>
    <row r="8" spans="1:9" ht="16.5" customHeight="1">
      <c r="A8" s="21"/>
      <c r="B8" s="12" t="s">
        <v>28</v>
      </c>
      <c r="C8" s="22"/>
      <c r="D8" s="22"/>
      <c r="E8" s="23"/>
      <c r="F8" s="18"/>
      <c r="G8" s="3" t="s">
        <v>9</v>
      </c>
      <c r="H8" s="33"/>
      <c r="I8" s="33"/>
    </row>
    <row r="9" spans="1:9" ht="24" customHeight="1">
      <c r="A9" s="21"/>
      <c r="B9" s="12" t="s">
        <v>29</v>
      </c>
      <c r="C9" s="22"/>
      <c r="D9" s="22"/>
      <c r="E9" s="23"/>
      <c r="F9" s="18"/>
      <c r="G9" s="5" t="s">
        <v>10</v>
      </c>
      <c r="H9" s="33"/>
      <c r="I9" s="33"/>
    </row>
    <row r="10" spans="1:9" ht="28.5" customHeight="1">
      <c r="A10" s="57"/>
      <c r="B10" s="61"/>
      <c r="C10" s="58"/>
      <c r="D10" s="58"/>
      <c r="E10" s="59"/>
      <c r="F10" s="60"/>
      <c r="G10" s="4" t="s">
        <v>11</v>
      </c>
      <c r="H10" s="33"/>
      <c r="I10" s="33"/>
    </row>
    <row r="11" spans="1:9" ht="14.25" customHeight="1">
      <c r="A11" s="57"/>
      <c r="B11" s="61"/>
      <c r="C11" s="58"/>
      <c r="D11" s="58"/>
      <c r="E11" s="59"/>
      <c r="F11" s="60"/>
      <c r="G11" s="17" t="s">
        <v>18</v>
      </c>
      <c r="H11" s="33">
        <f>SUM(H12:H14)</f>
        <v>575790</v>
      </c>
      <c r="I11" s="40">
        <f>SUM(I12:I14)</f>
        <v>190642</v>
      </c>
    </row>
    <row r="12" spans="1:9" ht="15" customHeight="1">
      <c r="A12" s="57"/>
      <c r="B12" s="61"/>
      <c r="C12" s="58"/>
      <c r="D12" s="58"/>
      <c r="E12" s="59"/>
      <c r="F12" s="60"/>
      <c r="G12" s="3" t="s">
        <v>9</v>
      </c>
      <c r="H12" s="33">
        <v>257364</v>
      </c>
      <c r="I12" s="40">
        <v>92063</v>
      </c>
    </row>
    <row r="13" spans="1:9" ht="13.5" customHeight="1">
      <c r="A13" s="57"/>
      <c r="B13" s="61"/>
      <c r="C13" s="58"/>
      <c r="D13" s="58"/>
      <c r="E13" s="59"/>
      <c r="F13" s="60"/>
      <c r="G13" s="3" t="s">
        <v>10</v>
      </c>
      <c r="H13" s="33"/>
      <c r="I13" s="40"/>
    </row>
    <row r="14" spans="1:9" ht="24" customHeight="1">
      <c r="A14" s="63"/>
      <c r="B14" s="62"/>
      <c r="C14" s="64"/>
      <c r="D14" s="64"/>
      <c r="E14" s="65"/>
      <c r="F14" s="66"/>
      <c r="G14" s="4" t="s">
        <v>11</v>
      </c>
      <c r="H14" s="33">
        <v>318426</v>
      </c>
      <c r="I14" s="40">
        <v>98579</v>
      </c>
    </row>
    <row r="15" spans="1:9" ht="26.25" customHeight="1">
      <c r="A15" s="15" t="s">
        <v>4</v>
      </c>
      <c r="B15" s="11" t="s">
        <v>26</v>
      </c>
      <c r="C15" s="15" t="s">
        <v>36</v>
      </c>
      <c r="D15" s="15" t="s">
        <v>19</v>
      </c>
      <c r="E15" s="16">
        <v>720</v>
      </c>
      <c r="F15" s="16">
        <v>72095</v>
      </c>
      <c r="G15" s="15" t="s">
        <v>16</v>
      </c>
      <c r="H15" s="32">
        <f>SUM(H16)</f>
        <v>189686</v>
      </c>
      <c r="I15" s="39">
        <f>SUM(I16)</f>
        <v>64374</v>
      </c>
    </row>
    <row r="16" spans="1:9" ht="25.5" customHeight="1">
      <c r="A16" s="17"/>
      <c r="B16" s="12" t="s">
        <v>24</v>
      </c>
      <c r="C16" s="17"/>
      <c r="D16" s="17"/>
      <c r="E16" s="18"/>
      <c r="F16" s="18"/>
      <c r="G16" s="17" t="s">
        <v>18</v>
      </c>
      <c r="H16" s="33">
        <f>SUM(H17:H19)</f>
        <v>189686</v>
      </c>
      <c r="I16" s="40">
        <f>SUM(I17:I19)</f>
        <v>64374</v>
      </c>
    </row>
    <row r="17" spans="1:9" ht="12.75">
      <c r="A17" s="17"/>
      <c r="B17" s="12" t="s">
        <v>20</v>
      </c>
      <c r="C17" s="17"/>
      <c r="D17" s="17"/>
      <c r="E17" s="18"/>
      <c r="F17" s="18"/>
      <c r="G17" s="3" t="s">
        <v>9</v>
      </c>
      <c r="H17" s="33">
        <v>46011</v>
      </c>
      <c r="I17" s="40">
        <v>19955</v>
      </c>
    </row>
    <row r="18" spans="1:9" ht="15" customHeight="1">
      <c r="A18" s="17"/>
      <c r="B18" s="12" t="s">
        <v>23</v>
      </c>
      <c r="C18" s="17"/>
      <c r="D18" s="17"/>
      <c r="E18" s="18"/>
      <c r="F18" s="18"/>
      <c r="G18" s="3" t="s">
        <v>10</v>
      </c>
      <c r="H18" s="33">
        <v>0</v>
      </c>
      <c r="I18" s="40">
        <v>0</v>
      </c>
    </row>
    <row r="19" spans="1:9" ht="26.25" customHeight="1">
      <c r="A19" s="19"/>
      <c r="B19" s="13"/>
      <c r="C19" s="19"/>
      <c r="D19" s="19"/>
      <c r="E19" s="20"/>
      <c r="F19" s="20"/>
      <c r="G19" s="10" t="s">
        <v>11</v>
      </c>
      <c r="H19" s="34">
        <v>143675</v>
      </c>
      <c r="I19" s="41">
        <v>44419</v>
      </c>
    </row>
    <row r="20" spans="1:9" ht="24">
      <c r="A20" s="15" t="s">
        <v>25</v>
      </c>
      <c r="B20" s="11" t="s">
        <v>26</v>
      </c>
      <c r="C20" s="15" t="s">
        <v>34</v>
      </c>
      <c r="D20" s="15" t="s">
        <v>19</v>
      </c>
      <c r="E20" s="16">
        <v>720</v>
      </c>
      <c r="F20" s="16">
        <v>72095</v>
      </c>
      <c r="G20" s="15" t="s">
        <v>16</v>
      </c>
      <c r="H20" s="46">
        <f>SUM(H21)</f>
        <v>84968</v>
      </c>
      <c r="I20" s="39">
        <f>SUM(I21)</f>
        <v>52568</v>
      </c>
    </row>
    <row r="21" spans="1:9" ht="24" customHeight="1">
      <c r="A21" s="17"/>
      <c r="B21" s="12" t="s">
        <v>24</v>
      </c>
      <c r="C21" s="17"/>
      <c r="D21" s="17"/>
      <c r="E21" s="18"/>
      <c r="F21" s="18"/>
      <c r="G21" s="17" t="s">
        <v>18</v>
      </c>
      <c r="H21" s="47">
        <f>SUM(H22:H24)</f>
        <v>84968</v>
      </c>
      <c r="I21" s="40">
        <f>SUM(I22:I24)</f>
        <v>52568</v>
      </c>
    </row>
    <row r="22" spans="1:9" ht="12.75">
      <c r="A22" s="17"/>
      <c r="B22" s="12" t="s">
        <v>20</v>
      </c>
      <c r="C22" s="17"/>
      <c r="D22" s="17"/>
      <c r="E22" s="18"/>
      <c r="F22" s="18"/>
      <c r="G22" s="3" t="s">
        <v>9</v>
      </c>
      <c r="H22" s="47">
        <v>19883</v>
      </c>
      <c r="I22" s="40">
        <v>15023</v>
      </c>
    </row>
    <row r="23" spans="1:9" ht="24">
      <c r="A23" s="17"/>
      <c r="B23" s="12" t="s">
        <v>21</v>
      </c>
      <c r="C23" s="17"/>
      <c r="D23" s="17"/>
      <c r="E23" s="18"/>
      <c r="F23" s="18"/>
      <c r="G23" s="3" t="s">
        <v>10</v>
      </c>
      <c r="H23" s="47">
        <v>0</v>
      </c>
      <c r="I23" s="40">
        <v>0</v>
      </c>
    </row>
    <row r="24" spans="1:9" ht="23.25" customHeight="1">
      <c r="A24" s="17"/>
      <c r="B24" s="14"/>
      <c r="C24" s="17"/>
      <c r="D24" s="17"/>
      <c r="E24" s="18"/>
      <c r="F24" s="18"/>
      <c r="G24" s="4" t="s">
        <v>11</v>
      </c>
      <c r="H24" s="47">
        <v>65085</v>
      </c>
      <c r="I24" s="40">
        <v>37545</v>
      </c>
    </row>
    <row r="25" spans="1:9" ht="26.25" customHeight="1">
      <c r="A25" s="69" t="s">
        <v>0</v>
      </c>
      <c r="B25" s="70" t="s">
        <v>37</v>
      </c>
      <c r="C25" s="16">
        <v>2015</v>
      </c>
      <c r="D25" s="73" t="s">
        <v>42</v>
      </c>
      <c r="E25" s="55">
        <v>853</v>
      </c>
      <c r="F25" s="16">
        <v>85395</v>
      </c>
      <c r="G25" s="24" t="s">
        <v>16</v>
      </c>
      <c r="H25" s="39">
        <v>63349</v>
      </c>
      <c r="I25" s="39">
        <v>63349</v>
      </c>
    </row>
    <row r="26" spans="1:9" ht="17.25" customHeight="1">
      <c r="A26" s="69"/>
      <c r="B26" s="70" t="s">
        <v>38</v>
      </c>
      <c r="C26" s="15"/>
      <c r="D26" s="54"/>
      <c r="E26" s="55"/>
      <c r="F26" s="16"/>
      <c r="G26" s="69" t="s">
        <v>17</v>
      </c>
      <c r="H26" s="39">
        <f>SUM(H27:H29)</f>
        <v>63349</v>
      </c>
      <c r="I26" s="39">
        <f>SUM(I27:I29)</f>
        <v>63349</v>
      </c>
    </row>
    <row r="27" spans="1:9" ht="13.5" customHeight="1">
      <c r="A27" s="69"/>
      <c r="B27" s="70" t="s">
        <v>39</v>
      </c>
      <c r="C27" s="15"/>
      <c r="D27" s="54"/>
      <c r="E27" s="55"/>
      <c r="F27" s="16"/>
      <c r="G27" s="71" t="s">
        <v>9</v>
      </c>
      <c r="H27" s="39">
        <v>9302</v>
      </c>
      <c r="I27" s="39">
        <v>9302</v>
      </c>
    </row>
    <row r="28" spans="1:9" ht="25.5" customHeight="1">
      <c r="A28" s="69"/>
      <c r="B28" s="70" t="s">
        <v>40</v>
      </c>
      <c r="C28" s="15"/>
      <c r="D28" s="54"/>
      <c r="E28" s="55"/>
      <c r="F28" s="16"/>
      <c r="G28" s="71" t="s">
        <v>10</v>
      </c>
      <c r="H28" s="39">
        <v>2718</v>
      </c>
      <c r="I28" s="39">
        <v>2718</v>
      </c>
    </row>
    <row r="29" spans="1:9" ht="29.25" customHeight="1">
      <c r="A29" s="69"/>
      <c r="B29" s="70" t="s">
        <v>41</v>
      </c>
      <c r="C29" s="15"/>
      <c r="D29" s="54"/>
      <c r="E29" s="55"/>
      <c r="F29" s="16"/>
      <c r="G29" s="72" t="s">
        <v>11</v>
      </c>
      <c r="H29" s="39">
        <v>51329</v>
      </c>
      <c r="I29" s="39">
        <v>51329</v>
      </c>
    </row>
    <row r="30" spans="1:9" ht="12.75">
      <c r="A30" s="26"/>
      <c r="B30" s="27" t="s">
        <v>6</v>
      </c>
      <c r="C30" s="26"/>
      <c r="D30" s="26"/>
      <c r="E30" s="26"/>
      <c r="F30" s="26"/>
      <c r="G30" s="26"/>
      <c r="H30" s="35">
        <f>SUM(H31,H36)</f>
        <v>913793</v>
      </c>
      <c r="I30" s="42">
        <f>SUM(I31,I36)</f>
        <v>370933</v>
      </c>
    </row>
    <row r="31" spans="1:9" ht="12.75">
      <c r="A31" s="28"/>
      <c r="B31" s="7" t="s">
        <v>17</v>
      </c>
      <c r="C31" s="28"/>
      <c r="D31" s="28"/>
      <c r="E31" s="28"/>
      <c r="F31" s="28"/>
      <c r="G31" s="28"/>
      <c r="H31" s="36">
        <f>SUM(H32:H34)</f>
        <v>63349</v>
      </c>
      <c r="I31" s="43">
        <f>SUM(I32:I34)</f>
        <v>63349</v>
      </c>
    </row>
    <row r="32" spans="1:9" ht="12.75">
      <c r="A32" s="29"/>
      <c r="B32" s="8" t="s">
        <v>9</v>
      </c>
      <c r="C32" s="29"/>
      <c r="D32" s="29"/>
      <c r="E32" s="29"/>
      <c r="F32" s="29"/>
      <c r="G32" s="29"/>
      <c r="H32" s="37">
        <f>SUM(H27)</f>
        <v>9302</v>
      </c>
      <c r="I32" s="44">
        <f>SUM(I27)</f>
        <v>9302</v>
      </c>
    </row>
    <row r="33" spans="1:9" ht="12.75">
      <c r="A33" s="29"/>
      <c r="B33" s="8" t="s">
        <v>10</v>
      </c>
      <c r="C33" s="29"/>
      <c r="D33" s="29"/>
      <c r="E33" s="29"/>
      <c r="F33" s="29"/>
      <c r="G33" s="29"/>
      <c r="H33" s="37">
        <f>SUM(H28)</f>
        <v>2718</v>
      </c>
      <c r="I33" s="44">
        <f>SUM(I28)</f>
        <v>2718</v>
      </c>
    </row>
    <row r="34" spans="1:9" ht="12.75">
      <c r="A34" s="29"/>
      <c r="B34" s="8" t="s">
        <v>11</v>
      </c>
      <c r="C34" s="29"/>
      <c r="D34" s="29"/>
      <c r="E34" s="29"/>
      <c r="F34" s="29"/>
      <c r="G34" s="29"/>
      <c r="H34" s="37">
        <f>SUM(H29)</f>
        <v>51329</v>
      </c>
      <c r="I34" s="44">
        <f>SUM(I29)</f>
        <v>51329</v>
      </c>
    </row>
    <row r="35" spans="1:9" ht="10.5" customHeight="1">
      <c r="A35" s="28"/>
      <c r="B35" s="7"/>
      <c r="C35" s="28"/>
      <c r="D35" s="28"/>
      <c r="E35" s="28"/>
      <c r="F35" s="28"/>
      <c r="G35" s="28"/>
      <c r="H35" s="36"/>
      <c r="I35" s="43"/>
    </row>
    <row r="36" spans="1:9" ht="12.75">
      <c r="A36" s="28"/>
      <c r="B36" s="7" t="s">
        <v>18</v>
      </c>
      <c r="C36" s="28"/>
      <c r="D36" s="28"/>
      <c r="E36" s="28"/>
      <c r="F36" s="28"/>
      <c r="G36" s="28"/>
      <c r="H36" s="36">
        <f>SUM(H37:H39)</f>
        <v>850444</v>
      </c>
      <c r="I36" s="36">
        <f>SUM(I37:I39)</f>
        <v>307584</v>
      </c>
    </row>
    <row r="37" spans="1:9" ht="12.75">
      <c r="A37" s="29"/>
      <c r="B37" s="8" t="s">
        <v>9</v>
      </c>
      <c r="C37" s="29"/>
      <c r="D37" s="29"/>
      <c r="E37" s="29"/>
      <c r="F37" s="29"/>
      <c r="G37" s="29"/>
      <c r="H37" s="56">
        <f aca="true" t="shared" si="0" ref="H37:I39">SUM(H12,H17,H22)</f>
        <v>323258</v>
      </c>
      <c r="I37" s="37">
        <f t="shared" si="0"/>
        <v>127041</v>
      </c>
    </row>
    <row r="38" spans="1:9" ht="12.75">
      <c r="A38" s="29"/>
      <c r="B38" s="8" t="s">
        <v>10</v>
      </c>
      <c r="C38" s="29"/>
      <c r="D38" s="29"/>
      <c r="E38" s="29"/>
      <c r="F38" s="29"/>
      <c r="G38" s="29"/>
      <c r="H38" s="37">
        <f t="shared" si="0"/>
        <v>0</v>
      </c>
      <c r="I38" s="37">
        <f t="shared" si="0"/>
        <v>0</v>
      </c>
    </row>
    <row r="39" spans="1:9" ht="12.75">
      <c r="A39" s="30"/>
      <c r="B39" s="9" t="s">
        <v>11</v>
      </c>
      <c r="C39" s="30"/>
      <c r="D39" s="30"/>
      <c r="E39" s="30"/>
      <c r="F39" s="30"/>
      <c r="G39" s="30"/>
      <c r="H39" s="38">
        <f t="shared" si="0"/>
        <v>527186</v>
      </c>
      <c r="I39" s="45">
        <f t="shared" si="0"/>
        <v>180543</v>
      </c>
    </row>
  </sheetData>
  <sheetProtection/>
  <mergeCells count="9">
    <mergeCell ref="A2:I2"/>
    <mergeCell ref="A3:A4"/>
    <mergeCell ref="B3:B4"/>
    <mergeCell ref="C3:C4"/>
    <mergeCell ref="D3:D4"/>
    <mergeCell ref="E3:E4"/>
    <mergeCell ref="F3:F4"/>
    <mergeCell ref="G3:H3"/>
    <mergeCell ref="I3:I4"/>
  </mergeCells>
  <printOptions/>
  <pageMargins left="0.7086614173228347" right="0.7086614173228347" top="1.1811023622047245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admszma</cp:lastModifiedBy>
  <cp:lastPrinted>2015-12-07T11:39:50Z</cp:lastPrinted>
  <dcterms:created xsi:type="dcterms:W3CDTF">1998-12-09T13:02:10Z</dcterms:created>
  <dcterms:modified xsi:type="dcterms:W3CDTF">2015-12-07T11:40:03Z</dcterms:modified>
  <cp:category/>
  <cp:version/>
  <cp:contentType/>
  <cp:contentStatus/>
</cp:coreProperties>
</file>