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4" sheetId="2" r:id="rId2"/>
    <sheet name="5" sheetId="3" r:id="rId3"/>
    <sheet name="7" sheetId="4" r:id="rId4"/>
  </sheets>
  <definedNames/>
  <calcPr calcMode="manual" fullCalcOnLoad="1"/>
</workbook>
</file>

<file path=xl/sharedStrings.xml><?xml version="1.0" encoding="utf-8"?>
<sst xmlns="http://schemas.openxmlformats.org/spreadsheetml/2006/main" count="186" uniqueCount="110">
  <si>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</si>
  <si>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</si>
  <si>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</si>
  <si>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</si>
  <si>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</si>
  <si>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</si>
  <si>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</si>
  <si>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</si>
  <si>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</si>
  <si>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</si>
  <si>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</si>
  <si>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</si>
  <si>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</si>
  <si>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</si>
  <si>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</si>
  <si>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</si>
  <si>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</si>
  <si>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</si>
  <si>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</si>
  <si>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</si>
  <si>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Ogółem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</si>
  <si>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</si>
  <si>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</si>
  <si>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</si>
  <si>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</si>
  <si>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</si>
  <si>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</si>
  <si>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</si>
  <si>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</si>
  <si>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</si>
  <si>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</si>
  <si>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</si>
  <si>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</si>
  <si>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</si>
  <si>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</si>
  <si>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</si>
  <si>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</si>
  <si>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</si>
  <si>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</si>
  <si>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</si>
  <si>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</si>
  <si>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</si>
  <si>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do uchwały Nr . . . . . . . . . . . . . . . .</t>
  </si>
  <si>
    <t>Rady. . . . . . . . . . . . . . . . . . . . . . . .</t>
  </si>
  <si>
    <t xml:space="preserve">z dnia . . . . . . . . . . . . . . . . . . . . . . . 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</si>
  <si>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</si>
  <si>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</si>
  <si>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</si>
  <si>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</si>
  <si>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</si>
  <si>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</si>
  <si>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</si>
  <si>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</si>
  <si>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</si>
  <si>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</si>
  <si>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</si>
  <si>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</si>
  <si>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</si>
  <si>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Załącznik Nr 5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</si>
  <si>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</si>
  <si>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</si>
  <si>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</si>
  <si>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</si>
  <si>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</si>
  <si>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</si>
  <si>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</si>
  <si>
    <t>Limity wydatków na wieloletnie przedsięwzięcia planowane do poniesienia w 2011 roku</t>
  </si>
  <si>
    <t xml:space="preserve">Urząd Gminy </t>
  </si>
  <si>
    <t>5.</t>
  </si>
  <si>
    <t>Rozbudowa infrastruktury informatycznej Urzędu Gminy e-świetokrzyskie   (2009-2012)</t>
  </si>
  <si>
    <t>6.</t>
  </si>
  <si>
    <t>7.</t>
  </si>
  <si>
    <t>8.</t>
  </si>
  <si>
    <t>9.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</si>
  <si>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</si>
  <si>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</si>
  <si>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</si>
  <si>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</si>
  <si>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</si>
  <si>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</si>
  <si>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</si>
  <si>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</si>
  <si>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</si>
  <si>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</si>
  <si>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</si>
  <si>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</si>
  <si>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>Przebudowa remizy Ochotniczej Straży Pożarnej w Tychowie Starym (2010-2012)</t>
  </si>
  <si>
    <t>Powstanie kompleksowej strefy rekreacyjno-sportowej w Tychowie Nowym  (2010-2011)</t>
  </si>
  <si>
    <t>Urząd Gminy</t>
  </si>
  <si>
    <t xml:space="preserve">Zakup programu komputerowego  do obsługi kasy </t>
  </si>
  <si>
    <t xml:space="preserve">Budowa przyłącza kanalizacyjnego przy budynku Szkoły Podstawowej w Małyszynie </t>
  </si>
  <si>
    <t>Budowa przyłącza kanalizacyjnego przy budynku Szkoły Podstawowej w Jagodnem</t>
  </si>
  <si>
    <t>Budowa przyłącza kanalizacyjnego przy budynku Szkoły Podstawowej w Osinach</t>
  </si>
  <si>
    <t xml:space="preserve">Utworzenie szkolnego placu zabaw przy Szkole Podstawowej w Małyszynie </t>
  </si>
  <si>
    <t xml:space="preserve">Utworzenie szkolnego placu zabaw przy Szkole Podstawowej w Gadce  </t>
  </si>
  <si>
    <t xml:space="preserve">Budowa przyłącza kanalizacyjnego przy budynku Przedszkola w Jagodnym </t>
  </si>
  <si>
    <t xml:space="preserve">Budowa linii napowietrznej oświetlenia ulicznego Mirzec Malcówki </t>
  </si>
  <si>
    <t xml:space="preserve">Przedszkole Jagodne </t>
  </si>
  <si>
    <t xml:space="preserve">Szkoła Podstawowa w Małyszynie </t>
  </si>
  <si>
    <t xml:space="preserve">Szkoła Podstawowa w Gadce </t>
  </si>
  <si>
    <t>Szkoła Podstawowa w Jagodnem</t>
  </si>
  <si>
    <t>Szkoła Podstawowa w Osinach</t>
  </si>
  <si>
    <t>Budowa przyłącza kanalizacyjnego przy budynku Szkoły Podstawowej w Gadce</t>
  </si>
  <si>
    <t xml:space="preserve">Projekt:e-świętokrzyskie Budowa Informacji Przestrzennej Województwa Świętokrzyskiego w Gminie Mirzec </t>
  </si>
  <si>
    <t xml:space="preserve">Projekt : Rozwijam skrzydła zainteresowań 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</si>
  <si>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</si>
  <si>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</si>
  <si>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</si>
  <si>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</si>
  <si>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Przyszłośc bez barier              (2010-2011)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</si>
</sst>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19" fillId="0" borderId="16" xfId="0" applyFont="1" applyBorder="1" applyAlignment="1">
      <alignment/>
    </xf>
    <xf numFmtId="0" fontId="20" fillId="0" borderId="15" xfId="0" applyFont="1" applyBorder="1" applyAlignment="1" quotePrefix="1">
      <alignment/>
    </xf>
    <xf numFmtId="0" fontId="20" fillId="0" borderId="15" xfId="0" applyFont="1" applyBorder="1" applyAlignment="1" quotePrefix="1">
      <alignment wrapText="1"/>
    </xf>
    <xf numFmtId="0" fontId="9" fillId="20" borderId="17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0" fillId="0" borderId="15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3" fontId="19" fillId="0" borderId="1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19" xfId="0" applyFont="1" applyBorder="1" applyAlignment="1" quotePrefix="1">
      <alignment/>
    </xf>
    <xf numFmtId="0" fontId="20" fillId="0" borderId="19" xfId="0" applyFont="1" applyBorder="1" applyAlignment="1" quotePrefix="1">
      <alignment wrapText="1"/>
    </xf>
    <xf numFmtId="0" fontId="20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 quotePrefix="1">
      <alignment wrapText="1"/>
    </xf>
    <xf numFmtId="0" fontId="20" fillId="0" borderId="25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0" xfId="0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0" fontId="10" fillId="0" borderId="18" xfId="0" applyFont="1" applyBorder="1" applyAlignment="1">
      <alignment vertical="top" wrapText="1"/>
    </xf>
    <xf numFmtId="3" fontId="10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27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8" fillId="20" borderId="27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9">
      <selection activeCell="H17" sqref="H1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26.2539062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1.875" style="1" customWidth="1"/>
    <col min="13" max="16384" width="9.125" style="1" customWidth="1"/>
  </cols>
  <sheetData>
    <row r="1" spans="1:12" ht="18">
      <c r="A1" s="104" t="s">
        <v>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12</v>
      </c>
    </row>
    <row r="3" spans="1:12" s="10" customFormat="1" ht="19.5" customHeight="1">
      <c r="A3" s="105" t="s">
        <v>15</v>
      </c>
      <c r="B3" s="105" t="s">
        <v>1</v>
      </c>
      <c r="C3" s="105" t="s">
        <v>11</v>
      </c>
      <c r="D3" s="106" t="s">
        <v>53</v>
      </c>
      <c r="E3" s="106" t="s">
        <v>16</v>
      </c>
      <c r="F3" s="108" t="s">
        <v>19</v>
      </c>
      <c r="G3" s="108"/>
      <c r="H3" s="108"/>
      <c r="I3" s="108"/>
      <c r="J3" s="108"/>
      <c r="K3" s="108"/>
      <c r="L3" s="106" t="s">
        <v>17</v>
      </c>
    </row>
    <row r="4" spans="1:12" s="10" customFormat="1" ht="19.5" customHeight="1">
      <c r="A4" s="105"/>
      <c r="B4" s="105"/>
      <c r="C4" s="105"/>
      <c r="D4" s="106"/>
      <c r="E4" s="106"/>
      <c r="F4" s="107" t="s">
        <v>54</v>
      </c>
      <c r="G4" s="106" t="s">
        <v>8</v>
      </c>
      <c r="H4" s="106"/>
      <c r="I4" s="106"/>
      <c r="J4" s="106"/>
      <c r="K4" s="106"/>
      <c r="L4" s="106"/>
    </row>
    <row r="5" spans="1:12" s="10" customFormat="1" ht="19.5" customHeight="1">
      <c r="A5" s="105"/>
      <c r="B5" s="105"/>
      <c r="C5" s="105"/>
      <c r="D5" s="106"/>
      <c r="E5" s="106"/>
      <c r="F5" s="107"/>
      <c r="G5" s="111" t="s">
        <v>24</v>
      </c>
      <c r="H5" s="114" t="s">
        <v>21</v>
      </c>
      <c r="I5" s="37" t="s">
        <v>4</v>
      </c>
      <c r="J5" s="111" t="s">
        <v>25</v>
      </c>
      <c r="K5" s="114" t="s">
        <v>22</v>
      </c>
      <c r="L5" s="106"/>
    </row>
    <row r="6" spans="1:12" s="10" customFormat="1" ht="29.25" customHeight="1">
      <c r="A6" s="105"/>
      <c r="B6" s="105"/>
      <c r="C6" s="105"/>
      <c r="D6" s="106"/>
      <c r="E6" s="106"/>
      <c r="F6" s="107"/>
      <c r="G6" s="112"/>
      <c r="H6" s="112"/>
      <c r="I6" s="109" t="s">
        <v>55</v>
      </c>
      <c r="J6" s="112"/>
      <c r="K6" s="112"/>
      <c r="L6" s="106"/>
    </row>
    <row r="7" spans="1:12" s="10" customFormat="1" ht="19.5" customHeight="1">
      <c r="A7" s="105"/>
      <c r="B7" s="105"/>
      <c r="C7" s="105"/>
      <c r="D7" s="106"/>
      <c r="E7" s="106"/>
      <c r="F7" s="107"/>
      <c r="G7" s="112"/>
      <c r="H7" s="112"/>
      <c r="I7" s="109"/>
      <c r="J7" s="112"/>
      <c r="K7" s="112"/>
      <c r="L7" s="106"/>
    </row>
    <row r="8" spans="1:12" s="10" customFormat="1" ht="56.25" customHeight="1">
      <c r="A8" s="105"/>
      <c r="B8" s="105"/>
      <c r="C8" s="105"/>
      <c r="D8" s="106"/>
      <c r="E8" s="106"/>
      <c r="F8" s="107"/>
      <c r="G8" s="113"/>
      <c r="H8" s="113"/>
      <c r="I8" s="109"/>
      <c r="J8" s="113"/>
      <c r="K8" s="113"/>
      <c r="L8" s="106"/>
    </row>
    <row r="9" spans="1:12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  <c r="L9" s="5">
        <v>12</v>
      </c>
    </row>
    <row r="10" spans="1:12" ht="51" customHeight="1">
      <c r="A10" s="54" t="s">
        <v>5</v>
      </c>
      <c r="B10" s="6">
        <v>720</v>
      </c>
      <c r="C10" s="6">
        <v>72095</v>
      </c>
      <c r="D10" s="55" t="s">
        <v>69</v>
      </c>
      <c r="E10" s="53">
        <v>167494</v>
      </c>
      <c r="F10" s="53">
        <v>135113</v>
      </c>
      <c r="G10" s="53">
        <v>33688</v>
      </c>
      <c r="H10" s="53"/>
      <c r="I10" s="53"/>
      <c r="J10" s="56" t="s">
        <v>18</v>
      </c>
      <c r="K10" s="56">
        <v>101425</v>
      </c>
      <c r="L10" s="53" t="s">
        <v>67</v>
      </c>
    </row>
    <row r="11" spans="1:12" ht="68.25" customHeight="1">
      <c r="A11" s="54">
        <v>2</v>
      </c>
      <c r="B11" s="6">
        <v>720</v>
      </c>
      <c r="C11" s="6">
        <v>72095</v>
      </c>
      <c r="D11" s="45" t="s">
        <v>105</v>
      </c>
      <c r="E11" s="46">
        <v>84968</v>
      </c>
      <c r="F11" s="46">
        <v>84968</v>
      </c>
      <c r="G11" s="46">
        <v>19883</v>
      </c>
      <c r="H11" s="46"/>
      <c r="I11" s="53"/>
      <c r="J11" s="56"/>
      <c r="K11" s="47">
        <v>65085</v>
      </c>
      <c r="L11" s="53" t="s">
        <v>88</v>
      </c>
    </row>
    <row r="12" spans="1:12" ht="20.25" customHeight="1">
      <c r="A12" s="54"/>
      <c r="B12" s="6"/>
      <c r="C12" s="6"/>
      <c r="D12" s="55" t="s">
        <v>29</v>
      </c>
      <c r="E12" s="53">
        <f>SUM(E10:E11)</f>
        <v>252462</v>
      </c>
      <c r="F12" s="53">
        <f>SUM(F10:F11)</f>
        <v>220081</v>
      </c>
      <c r="G12" s="53">
        <f>SUM(G10:G11)</f>
        <v>53571</v>
      </c>
      <c r="H12" s="53"/>
      <c r="I12" s="53"/>
      <c r="J12" s="56"/>
      <c r="K12" s="56">
        <f>SUM(K10:K11)</f>
        <v>166510</v>
      </c>
      <c r="L12" s="53"/>
    </row>
    <row r="13" spans="1:12" ht="51">
      <c r="A13" s="54" t="s">
        <v>7</v>
      </c>
      <c r="B13" s="6">
        <v>754</v>
      </c>
      <c r="C13" s="6">
        <v>75412</v>
      </c>
      <c r="D13" s="55" t="s">
        <v>86</v>
      </c>
      <c r="E13" s="53">
        <v>1000000</v>
      </c>
      <c r="F13" s="53">
        <v>725000</v>
      </c>
      <c r="G13" s="53">
        <v>725000</v>
      </c>
      <c r="H13" s="53"/>
      <c r="I13" s="53"/>
      <c r="J13" s="56" t="s">
        <v>18</v>
      </c>
      <c r="K13" s="56"/>
      <c r="L13" s="53" t="s">
        <v>88</v>
      </c>
    </row>
    <row r="14" spans="1:12" ht="18.75" customHeight="1">
      <c r="A14" s="54"/>
      <c r="B14" s="6"/>
      <c r="C14" s="6"/>
      <c r="D14" s="55" t="s">
        <v>29</v>
      </c>
      <c r="E14" s="53">
        <v>1000000</v>
      </c>
      <c r="F14" s="53">
        <v>725000</v>
      </c>
      <c r="G14" s="53">
        <v>725000</v>
      </c>
      <c r="H14" s="53"/>
      <c r="I14" s="53"/>
      <c r="J14" s="56"/>
      <c r="K14" s="56"/>
      <c r="L14" s="53"/>
    </row>
    <row r="15" spans="1:12" ht="51" customHeight="1">
      <c r="A15" s="54" t="s">
        <v>0</v>
      </c>
      <c r="B15" s="6">
        <v>801</v>
      </c>
      <c r="C15" s="6">
        <v>80101</v>
      </c>
      <c r="D15" s="55" t="s">
        <v>87</v>
      </c>
      <c r="E15" s="53">
        <v>729011</v>
      </c>
      <c r="F15" s="53">
        <v>342011</v>
      </c>
      <c r="G15" s="53">
        <v>342011</v>
      </c>
      <c r="H15" s="53"/>
      <c r="I15" s="53"/>
      <c r="J15" s="56" t="s">
        <v>18</v>
      </c>
      <c r="K15" s="56"/>
      <c r="L15" s="53" t="s">
        <v>88</v>
      </c>
    </row>
    <row r="16" spans="1:12" ht="18.75" customHeight="1">
      <c r="A16" s="54"/>
      <c r="B16" s="6"/>
      <c r="C16" s="6"/>
      <c r="D16" s="55" t="s">
        <v>29</v>
      </c>
      <c r="E16" s="53">
        <v>729011</v>
      </c>
      <c r="F16" s="53">
        <v>342011</v>
      </c>
      <c r="G16" s="53">
        <v>342011</v>
      </c>
      <c r="H16" s="53"/>
      <c r="I16" s="53"/>
      <c r="J16" s="56"/>
      <c r="K16" s="56"/>
      <c r="L16" s="53"/>
    </row>
    <row r="17" spans="1:12" ht="36.75" customHeight="1">
      <c r="A17" s="54" t="s">
        <v>68</v>
      </c>
      <c r="B17" s="6">
        <v>853</v>
      </c>
      <c r="C17" s="6">
        <v>85395</v>
      </c>
      <c r="D17" s="55" t="s">
        <v>107</v>
      </c>
      <c r="E17" s="53">
        <v>292750</v>
      </c>
      <c r="F17" s="53">
        <v>167523</v>
      </c>
      <c r="G17" s="53">
        <v>25129</v>
      </c>
      <c r="H17" s="53"/>
      <c r="I17" s="53"/>
      <c r="J17" s="56"/>
      <c r="K17" s="56">
        <v>142394</v>
      </c>
      <c r="L17" s="56" t="s">
        <v>108</v>
      </c>
    </row>
    <row r="18" spans="1:12" ht="39" customHeight="1">
      <c r="A18" s="54" t="s">
        <v>70</v>
      </c>
      <c r="B18" s="6">
        <v>853</v>
      </c>
      <c r="C18" s="6">
        <v>85395</v>
      </c>
      <c r="D18" s="55" t="s">
        <v>109</v>
      </c>
      <c r="E18" s="53">
        <v>115516</v>
      </c>
      <c r="F18" s="53">
        <v>64126</v>
      </c>
      <c r="G18" s="53">
        <v>9619</v>
      </c>
      <c r="H18" s="53"/>
      <c r="I18" s="53"/>
      <c r="J18" s="56"/>
      <c r="K18" s="56">
        <v>54507</v>
      </c>
      <c r="L18" s="56" t="s">
        <v>84</v>
      </c>
    </row>
    <row r="19" spans="1:12" ht="18.75" customHeight="1">
      <c r="A19" s="54"/>
      <c r="B19" s="6"/>
      <c r="C19" s="6"/>
      <c r="D19" s="55" t="s">
        <v>106</v>
      </c>
      <c r="E19" s="53">
        <f>SUM(E17:E18)</f>
        <v>408266</v>
      </c>
      <c r="F19" s="53">
        <f>SUM(F17:F18)</f>
        <v>231649</v>
      </c>
      <c r="G19" s="53">
        <f>SUM(G17:G18)</f>
        <v>34748</v>
      </c>
      <c r="H19" s="53"/>
      <c r="I19" s="53"/>
      <c r="J19" s="56"/>
      <c r="K19" s="56">
        <f>SUM(K17:K18)</f>
        <v>196901</v>
      </c>
      <c r="L19" s="53"/>
    </row>
    <row r="20" spans="1:12" ht="22.5" customHeight="1">
      <c r="A20" s="110" t="s">
        <v>23</v>
      </c>
      <c r="B20" s="110"/>
      <c r="C20" s="110"/>
      <c r="D20" s="110"/>
      <c r="E20" s="53">
        <f>SUM(E12,E14,E16,E19)</f>
        <v>2389739</v>
      </c>
      <c r="F20" s="52">
        <f>SUM(F12,F14,F16,F19)</f>
        <v>1518741</v>
      </c>
      <c r="G20" s="53">
        <f>SUM(G12,G14,G16,G19)</f>
        <v>1155330</v>
      </c>
      <c r="H20" s="53"/>
      <c r="I20" s="53"/>
      <c r="J20" s="53"/>
      <c r="K20" s="53">
        <f>SUM(K12,K19,K16)</f>
        <v>363411</v>
      </c>
      <c r="L20" s="57" t="s">
        <v>13</v>
      </c>
    </row>
  </sheetData>
  <sheetProtection/>
  <mergeCells count="16">
    <mergeCell ref="A20:D20"/>
    <mergeCell ref="G4:K4"/>
    <mergeCell ref="G5:G8"/>
    <mergeCell ref="H5:H8"/>
    <mergeCell ref="J5:J8"/>
    <mergeCell ref="K5:K8"/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</mergeCells>
  <printOptions horizontalCentered="1"/>
  <pageMargins left="0.4724409448818898" right="0.3937007874015748" top="0.8267716535433072" bottom="0.3937007874015748" header="0.5118110236220472" footer="0.5118110236220472"/>
  <pageSetup fitToHeight="1" fitToWidth="1" horizontalDpi="600" verticalDpi="600" orientation="landscape" paperSize="9" scale="87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9" sqref="A19:D19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" t="s">
        <v>12</v>
      </c>
    </row>
    <row r="3" spans="1:11" s="10" customFormat="1" ht="19.5" customHeight="1">
      <c r="A3" s="119" t="s">
        <v>15</v>
      </c>
      <c r="B3" s="119" t="s">
        <v>1</v>
      </c>
      <c r="C3" s="119" t="s">
        <v>11</v>
      </c>
      <c r="D3" s="120" t="s">
        <v>27</v>
      </c>
      <c r="E3" s="120" t="s">
        <v>19</v>
      </c>
      <c r="F3" s="120"/>
      <c r="G3" s="120"/>
      <c r="H3" s="120"/>
      <c r="I3" s="120"/>
      <c r="J3" s="120"/>
      <c r="K3" s="120" t="s">
        <v>17</v>
      </c>
    </row>
    <row r="4" spans="1:11" s="10" customFormat="1" ht="19.5" customHeight="1">
      <c r="A4" s="119"/>
      <c r="B4" s="119"/>
      <c r="C4" s="119"/>
      <c r="D4" s="120"/>
      <c r="E4" s="120" t="s">
        <v>56</v>
      </c>
      <c r="F4" s="120" t="s">
        <v>8</v>
      </c>
      <c r="G4" s="120"/>
      <c r="H4" s="120"/>
      <c r="I4" s="120"/>
      <c r="J4" s="120"/>
      <c r="K4" s="120"/>
    </row>
    <row r="5" spans="1:11" s="10" customFormat="1" ht="19.5" customHeight="1">
      <c r="A5" s="119"/>
      <c r="B5" s="119"/>
      <c r="C5" s="119"/>
      <c r="D5" s="120"/>
      <c r="E5" s="120"/>
      <c r="F5" s="118" t="s">
        <v>24</v>
      </c>
      <c r="G5" s="115" t="s">
        <v>21</v>
      </c>
      <c r="H5" s="37" t="s">
        <v>4</v>
      </c>
      <c r="I5" s="118" t="s">
        <v>26</v>
      </c>
      <c r="J5" s="114" t="s">
        <v>22</v>
      </c>
      <c r="K5" s="120"/>
    </row>
    <row r="6" spans="1:11" s="10" customFormat="1" ht="29.25" customHeight="1">
      <c r="A6" s="119"/>
      <c r="B6" s="119"/>
      <c r="C6" s="119"/>
      <c r="D6" s="120"/>
      <c r="E6" s="120"/>
      <c r="F6" s="116"/>
      <c r="G6" s="116"/>
      <c r="H6" s="109" t="s">
        <v>55</v>
      </c>
      <c r="I6" s="116"/>
      <c r="J6" s="112"/>
      <c r="K6" s="120"/>
    </row>
    <row r="7" spans="1:11" s="10" customFormat="1" ht="19.5" customHeight="1">
      <c r="A7" s="119"/>
      <c r="B7" s="119"/>
      <c r="C7" s="119"/>
      <c r="D7" s="120"/>
      <c r="E7" s="120"/>
      <c r="F7" s="116"/>
      <c r="G7" s="116"/>
      <c r="H7" s="109"/>
      <c r="I7" s="116"/>
      <c r="J7" s="112"/>
      <c r="K7" s="120"/>
    </row>
    <row r="8" spans="1:11" s="10" customFormat="1" ht="44.25" customHeight="1">
      <c r="A8" s="119"/>
      <c r="B8" s="119"/>
      <c r="C8" s="119"/>
      <c r="D8" s="120"/>
      <c r="E8" s="120"/>
      <c r="F8" s="117"/>
      <c r="G8" s="117"/>
      <c r="H8" s="109"/>
      <c r="I8" s="117"/>
      <c r="J8" s="113"/>
      <c r="K8" s="120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51">
      <c r="A10" s="9" t="s">
        <v>5</v>
      </c>
      <c r="B10" s="8">
        <v>750</v>
      </c>
      <c r="C10" s="8">
        <v>75023</v>
      </c>
      <c r="D10" s="11" t="s">
        <v>89</v>
      </c>
      <c r="E10" s="48">
        <v>5000</v>
      </c>
      <c r="F10" s="48">
        <v>5000</v>
      </c>
      <c r="G10" s="48"/>
      <c r="H10" s="48"/>
      <c r="I10" s="49" t="s">
        <v>18</v>
      </c>
      <c r="J10" s="49"/>
      <c r="K10" s="7" t="s">
        <v>67</v>
      </c>
    </row>
    <row r="11" spans="1:11" ht="51">
      <c r="A11" s="9" t="s">
        <v>6</v>
      </c>
      <c r="B11" s="8">
        <v>801</v>
      </c>
      <c r="C11" s="8">
        <v>80101</v>
      </c>
      <c r="D11" s="11" t="s">
        <v>90</v>
      </c>
      <c r="E11" s="48">
        <v>9100</v>
      </c>
      <c r="F11" s="48">
        <v>9100</v>
      </c>
      <c r="G11" s="48"/>
      <c r="H11" s="58"/>
      <c r="I11" s="51"/>
      <c r="J11" s="51"/>
      <c r="K11" s="45" t="s">
        <v>98</v>
      </c>
    </row>
    <row r="12" spans="1:11" ht="51">
      <c r="A12" s="9" t="s">
        <v>7</v>
      </c>
      <c r="B12" s="8">
        <v>801</v>
      </c>
      <c r="C12" s="8">
        <v>80101</v>
      </c>
      <c r="D12" s="11" t="s">
        <v>102</v>
      </c>
      <c r="E12" s="48">
        <v>10200</v>
      </c>
      <c r="F12" s="48">
        <v>10200</v>
      </c>
      <c r="G12" s="48"/>
      <c r="H12" s="50"/>
      <c r="I12" s="51"/>
      <c r="J12" s="51"/>
      <c r="K12" s="45" t="s">
        <v>99</v>
      </c>
    </row>
    <row r="13" spans="1:11" ht="51">
      <c r="A13" s="9" t="s">
        <v>0</v>
      </c>
      <c r="B13" s="8">
        <v>801</v>
      </c>
      <c r="C13" s="8">
        <v>80101</v>
      </c>
      <c r="D13" s="11" t="s">
        <v>91</v>
      </c>
      <c r="E13" s="48">
        <v>13400</v>
      </c>
      <c r="F13" s="48">
        <v>13400</v>
      </c>
      <c r="G13" s="48"/>
      <c r="H13" s="50"/>
      <c r="I13" s="51"/>
      <c r="J13" s="51"/>
      <c r="K13" s="45" t="s">
        <v>100</v>
      </c>
    </row>
    <row r="14" spans="1:11" ht="51">
      <c r="A14" s="9" t="s">
        <v>68</v>
      </c>
      <c r="B14" s="8">
        <v>801</v>
      </c>
      <c r="C14" s="8">
        <v>80101</v>
      </c>
      <c r="D14" s="11" t="s">
        <v>92</v>
      </c>
      <c r="E14" s="48">
        <v>13400</v>
      </c>
      <c r="F14" s="48">
        <v>13400</v>
      </c>
      <c r="G14" s="48"/>
      <c r="H14" s="50"/>
      <c r="I14" s="51"/>
      <c r="J14" s="51"/>
      <c r="K14" s="45" t="s">
        <v>101</v>
      </c>
    </row>
    <row r="15" spans="1:11" ht="51">
      <c r="A15" s="9" t="s">
        <v>70</v>
      </c>
      <c r="B15" s="8">
        <v>801</v>
      </c>
      <c r="C15" s="8">
        <v>80101</v>
      </c>
      <c r="D15" s="11" t="s">
        <v>93</v>
      </c>
      <c r="E15" s="48">
        <v>63550</v>
      </c>
      <c r="F15" s="48">
        <v>63550</v>
      </c>
      <c r="G15" s="48"/>
      <c r="H15" s="50"/>
      <c r="I15" s="51" t="s">
        <v>18</v>
      </c>
      <c r="J15" s="51"/>
      <c r="K15" s="7" t="s">
        <v>67</v>
      </c>
    </row>
    <row r="16" spans="1:11" ht="40.5" customHeight="1">
      <c r="A16" s="9" t="s">
        <v>71</v>
      </c>
      <c r="B16" s="8">
        <v>801</v>
      </c>
      <c r="C16" s="8">
        <v>80101</v>
      </c>
      <c r="D16" s="11" t="s">
        <v>94</v>
      </c>
      <c r="E16" s="48">
        <v>63550</v>
      </c>
      <c r="F16" s="48">
        <v>63550</v>
      </c>
      <c r="G16" s="48"/>
      <c r="H16" s="50"/>
      <c r="I16" s="51"/>
      <c r="J16" s="51"/>
      <c r="K16" s="7" t="s">
        <v>67</v>
      </c>
    </row>
    <row r="17" spans="1:11" ht="40.5" customHeight="1">
      <c r="A17" s="9" t="s">
        <v>72</v>
      </c>
      <c r="B17" s="8">
        <v>801</v>
      </c>
      <c r="C17" s="8">
        <v>80104</v>
      </c>
      <c r="D17" s="11" t="s">
        <v>95</v>
      </c>
      <c r="E17" s="48">
        <v>9000</v>
      </c>
      <c r="F17" s="48">
        <v>9000</v>
      </c>
      <c r="G17" s="48"/>
      <c r="H17" s="50"/>
      <c r="I17" s="51"/>
      <c r="J17" s="51"/>
      <c r="K17" s="7" t="s">
        <v>97</v>
      </c>
    </row>
    <row r="18" spans="1:11" ht="51">
      <c r="A18" s="9" t="s">
        <v>73</v>
      </c>
      <c r="B18" s="8">
        <v>900</v>
      </c>
      <c r="C18" s="8">
        <v>90015</v>
      </c>
      <c r="D18" s="11" t="s">
        <v>96</v>
      </c>
      <c r="E18" s="48">
        <v>35000</v>
      </c>
      <c r="F18" s="48">
        <v>35000</v>
      </c>
      <c r="G18" s="48"/>
      <c r="H18" s="50"/>
      <c r="I18" s="51" t="s">
        <v>18</v>
      </c>
      <c r="J18" s="51"/>
      <c r="K18" s="7" t="s">
        <v>67</v>
      </c>
    </row>
    <row r="19" spans="1:11" ht="22.5" customHeight="1">
      <c r="A19" s="110" t="s">
        <v>23</v>
      </c>
      <c r="B19" s="110"/>
      <c r="C19" s="110"/>
      <c r="D19" s="110"/>
      <c r="E19" s="52">
        <f>SUM(E10:E18)</f>
        <v>222200</v>
      </c>
      <c r="F19" s="53">
        <f>SUM(F10:F18)</f>
        <v>222200</v>
      </c>
      <c r="G19" s="53"/>
      <c r="H19" s="53"/>
      <c r="I19" s="53"/>
      <c r="J19" s="53"/>
      <c r="K19" s="14" t="s">
        <v>13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9:D19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80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6">
      <selection activeCell="B25" sqref="B25"/>
    </sheetView>
  </sheetViews>
  <sheetFormatPr defaultColWidth="9.00390625" defaultRowHeight="12.75"/>
  <cols>
    <col min="1" max="1" width="3.875" style="0" bestFit="1" customWidth="1"/>
    <col min="2" max="2" width="52.75390625" style="0" customWidth="1"/>
    <col min="3" max="3" width="8.625" style="0" customWidth="1"/>
    <col min="4" max="4" width="11.875" style="0" customWidth="1"/>
    <col min="5" max="5" width="4.75390625" style="0" bestFit="1" customWidth="1"/>
    <col min="6" max="6" width="7.125" style="0" bestFit="1" customWidth="1"/>
    <col min="7" max="7" width="27.25390625" style="0" customWidth="1"/>
  </cols>
  <sheetData>
    <row r="1" spans="1:9" ht="12.75">
      <c r="A1" s="33"/>
      <c r="B1" s="33"/>
      <c r="C1" s="33"/>
      <c r="D1" s="33"/>
      <c r="E1" s="33"/>
      <c r="F1" s="33"/>
      <c r="G1" s="33" t="s">
        <v>58</v>
      </c>
      <c r="H1" s="33"/>
      <c r="I1" s="33"/>
    </row>
    <row r="2" spans="1:9" ht="12.75">
      <c r="A2" s="33"/>
      <c r="B2" s="33"/>
      <c r="C2" s="33"/>
      <c r="D2" s="33"/>
      <c r="E2" s="33"/>
      <c r="F2" s="33"/>
      <c r="G2" s="33" t="s">
        <v>42</v>
      </c>
      <c r="H2" s="33"/>
      <c r="I2" s="33"/>
    </row>
    <row r="3" spans="1:9" ht="12.75">
      <c r="A3" s="33"/>
      <c r="B3" s="33"/>
      <c r="C3" s="33"/>
      <c r="D3" s="33"/>
      <c r="E3" s="33"/>
      <c r="F3" s="33"/>
      <c r="G3" s="33" t="s">
        <v>43</v>
      </c>
      <c r="H3" s="33"/>
      <c r="I3" s="33"/>
    </row>
    <row r="4" spans="1:9" ht="12.75">
      <c r="A4" s="33"/>
      <c r="B4" s="33"/>
      <c r="C4" s="33"/>
      <c r="D4" s="33"/>
      <c r="E4" s="33"/>
      <c r="F4" s="33"/>
      <c r="G4" s="33" t="s">
        <v>44</v>
      </c>
      <c r="H4" s="33"/>
      <c r="I4" s="33"/>
    </row>
    <row r="5" spans="1:9" ht="12.75">
      <c r="A5" s="121" t="s">
        <v>60</v>
      </c>
      <c r="B5" s="121"/>
      <c r="C5" s="121"/>
      <c r="D5" s="121"/>
      <c r="E5" s="121"/>
      <c r="F5" s="121"/>
      <c r="G5" s="121"/>
      <c r="H5" s="121"/>
      <c r="I5" s="121"/>
    </row>
    <row r="6" spans="1:9" ht="12.75">
      <c r="A6" s="29"/>
      <c r="B6" s="29"/>
      <c r="C6" s="29"/>
      <c r="D6" s="29"/>
      <c r="E6" s="29"/>
      <c r="F6" s="29"/>
      <c r="G6" s="29"/>
      <c r="H6" s="29"/>
      <c r="I6" s="29"/>
    </row>
    <row r="7" spans="1:9" ht="12.75">
      <c r="A7" s="122" t="s">
        <v>28</v>
      </c>
      <c r="B7" s="122" t="s">
        <v>45</v>
      </c>
      <c r="C7" s="122" t="s">
        <v>46</v>
      </c>
      <c r="D7" s="123" t="s">
        <v>17</v>
      </c>
      <c r="E7" s="122" t="s">
        <v>1</v>
      </c>
      <c r="F7" s="123" t="s">
        <v>2</v>
      </c>
      <c r="G7" s="122" t="s">
        <v>47</v>
      </c>
      <c r="H7" s="122"/>
      <c r="I7" s="125" t="s">
        <v>59</v>
      </c>
    </row>
    <row r="8" spans="1:9" ht="48.75" customHeight="1">
      <c r="A8" s="122"/>
      <c r="B8" s="122"/>
      <c r="C8" s="122"/>
      <c r="D8" s="124"/>
      <c r="E8" s="122"/>
      <c r="F8" s="124"/>
      <c r="G8" s="30" t="s">
        <v>48</v>
      </c>
      <c r="H8" s="30" t="s">
        <v>38</v>
      </c>
      <c r="I8" s="125"/>
    </row>
    <row r="9" spans="1:9" ht="12.75">
      <c r="A9" s="42">
        <v>1</v>
      </c>
      <c r="B9" s="42">
        <v>2</v>
      </c>
      <c r="C9" s="42">
        <v>3</v>
      </c>
      <c r="D9" s="43">
        <v>4</v>
      </c>
      <c r="E9" s="42">
        <v>5</v>
      </c>
      <c r="F9" s="43">
        <v>6</v>
      </c>
      <c r="G9" s="42">
        <v>7</v>
      </c>
      <c r="H9" s="42">
        <v>8</v>
      </c>
      <c r="I9" s="42">
        <v>9</v>
      </c>
    </row>
    <row r="10" spans="1:9" ht="25.5">
      <c r="A10" s="34" t="s">
        <v>5</v>
      </c>
      <c r="B10" s="63" t="s">
        <v>74</v>
      </c>
      <c r="C10" s="34" t="s">
        <v>75</v>
      </c>
      <c r="D10" s="34" t="s">
        <v>67</v>
      </c>
      <c r="E10" s="34">
        <v>720</v>
      </c>
      <c r="F10" s="34">
        <v>72095</v>
      </c>
      <c r="G10" s="34" t="s">
        <v>49</v>
      </c>
      <c r="H10" s="68">
        <v>167494</v>
      </c>
      <c r="I10" s="68">
        <v>135113</v>
      </c>
    </row>
    <row r="11" spans="1:9" ht="38.25">
      <c r="A11" s="31"/>
      <c r="B11" s="64" t="s">
        <v>76</v>
      </c>
      <c r="C11" s="31"/>
      <c r="D11" s="31"/>
      <c r="E11" s="31"/>
      <c r="F11" s="31"/>
      <c r="G11" s="31" t="s">
        <v>62</v>
      </c>
      <c r="H11" s="69">
        <v>167494</v>
      </c>
      <c r="I11" s="69">
        <v>135113</v>
      </c>
    </row>
    <row r="12" spans="1:9" ht="25.5">
      <c r="A12" s="31"/>
      <c r="B12" s="64" t="s">
        <v>77</v>
      </c>
      <c r="C12" s="31"/>
      <c r="D12" s="31"/>
      <c r="E12" s="31"/>
      <c r="F12" s="31"/>
      <c r="G12" s="35" t="s">
        <v>39</v>
      </c>
      <c r="H12" s="69">
        <v>46011</v>
      </c>
      <c r="I12" s="69">
        <v>33688</v>
      </c>
    </row>
    <row r="13" spans="1:9" ht="25.5">
      <c r="A13" s="31"/>
      <c r="B13" s="64" t="s">
        <v>78</v>
      </c>
      <c r="C13" s="31"/>
      <c r="D13" s="31"/>
      <c r="E13" s="31"/>
      <c r="F13" s="31"/>
      <c r="G13" s="35" t="s">
        <v>40</v>
      </c>
      <c r="H13" s="69">
        <v>0</v>
      </c>
      <c r="I13" s="69">
        <v>0</v>
      </c>
    </row>
    <row r="14" spans="1:9" ht="24">
      <c r="A14" s="31"/>
      <c r="B14" s="65"/>
      <c r="C14" s="31"/>
      <c r="D14" s="31"/>
      <c r="E14" s="31"/>
      <c r="F14" s="31"/>
      <c r="G14" s="36" t="s">
        <v>41</v>
      </c>
      <c r="H14" s="69">
        <v>121483</v>
      </c>
      <c r="I14" s="69">
        <v>101425</v>
      </c>
    </row>
    <row r="15" spans="1:9" ht="9.75" customHeight="1">
      <c r="A15" s="31"/>
      <c r="B15" s="64"/>
      <c r="C15" s="31"/>
      <c r="D15" s="31"/>
      <c r="E15" s="31"/>
      <c r="F15" s="31"/>
      <c r="G15" s="31"/>
      <c r="H15" s="31"/>
      <c r="I15" s="31"/>
    </row>
    <row r="16" spans="1:9" ht="25.5">
      <c r="A16" s="34" t="s">
        <v>6</v>
      </c>
      <c r="B16" s="63" t="s">
        <v>74</v>
      </c>
      <c r="C16" s="34">
        <v>2011</v>
      </c>
      <c r="D16" s="34" t="s">
        <v>67</v>
      </c>
      <c r="E16" s="34">
        <v>720</v>
      </c>
      <c r="F16" s="34">
        <v>72095</v>
      </c>
      <c r="G16" s="34" t="s">
        <v>49</v>
      </c>
      <c r="H16" s="77">
        <v>84968</v>
      </c>
      <c r="I16" s="68">
        <v>84968</v>
      </c>
    </row>
    <row r="17" spans="1:9" ht="38.25">
      <c r="A17" s="31"/>
      <c r="B17" s="64" t="s">
        <v>76</v>
      </c>
      <c r="C17" s="31"/>
      <c r="D17" s="31"/>
      <c r="E17" s="31"/>
      <c r="F17" s="31"/>
      <c r="G17" s="31" t="s">
        <v>62</v>
      </c>
      <c r="H17" s="75">
        <v>84968</v>
      </c>
      <c r="I17" s="69">
        <v>84968</v>
      </c>
    </row>
    <row r="18" spans="1:9" ht="25.5">
      <c r="A18" s="31"/>
      <c r="B18" s="64" t="s">
        <v>77</v>
      </c>
      <c r="C18" s="31"/>
      <c r="D18" s="31"/>
      <c r="E18" s="31"/>
      <c r="F18" s="31"/>
      <c r="G18" s="35" t="s">
        <v>39</v>
      </c>
      <c r="H18" s="75">
        <v>19883</v>
      </c>
      <c r="I18" s="69">
        <v>19883</v>
      </c>
    </row>
    <row r="19" spans="1:9" ht="25.5">
      <c r="A19" s="31"/>
      <c r="B19" s="64" t="s">
        <v>103</v>
      </c>
      <c r="C19" s="31"/>
      <c r="D19" s="31"/>
      <c r="E19" s="31"/>
      <c r="F19" s="31"/>
      <c r="G19" s="35" t="s">
        <v>40</v>
      </c>
      <c r="H19" s="75">
        <v>0</v>
      </c>
      <c r="I19" s="69">
        <v>0</v>
      </c>
    </row>
    <row r="20" spans="1:9" ht="24">
      <c r="A20" s="31"/>
      <c r="B20" s="70"/>
      <c r="C20" s="31"/>
      <c r="D20" s="31"/>
      <c r="E20" s="31"/>
      <c r="F20" s="31"/>
      <c r="G20" s="36" t="s">
        <v>41</v>
      </c>
      <c r="H20" s="75">
        <v>65085</v>
      </c>
      <c r="I20" s="69">
        <v>65085</v>
      </c>
    </row>
    <row r="21" spans="1:9" ht="12.75">
      <c r="A21" s="31"/>
      <c r="B21" s="64"/>
      <c r="C21" s="31"/>
      <c r="D21" s="31"/>
      <c r="E21" s="31"/>
      <c r="F21" s="31"/>
      <c r="G21" s="71"/>
      <c r="H21" s="74"/>
      <c r="I21" s="31"/>
    </row>
    <row r="22" spans="1:9" ht="12.75">
      <c r="A22" s="34" t="s">
        <v>7</v>
      </c>
      <c r="B22" s="63" t="s">
        <v>79</v>
      </c>
      <c r="C22" s="78" t="s">
        <v>82</v>
      </c>
      <c r="D22" s="63"/>
      <c r="E22" s="93">
        <v>853</v>
      </c>
      <c r="F22" s="34">
        <v>85395</v>
      </c>
      <c r="G22" s="78" t="s">
        <v>49</v>
      </c>
      <c r="H22" s="83">
        <v>292750</v>
      </c>
      <c r="I22" s="68">
        <v>167523</v>
      </c>
    </row>
    <row r="23" spans="1:9" ht="12.75">
      <c r="A23" s="31"/>
      <c r="B23" s="64" t="s">
        <v>80</v>
      </c>
      <c r="C23" s="72"/>
      <c r="D23" s="31"/>
      <c r="E23" s="73"/>
      <c r="F23" s="72"/>
      <c r="G23" s="70" t="s">
        <v>61</v>
      </c>
      <c r="H23" s="84">
        <v>292750</v>
      </c>
      <c r="I23" s="69">
        <v>167523</v>
      </c>
    </row>
    <row r="24" spans="1:9" ht="38.25">
      <c r="A24" s="31"/>
      <c r="B24" s="64" t="s">
        <v>81</v>
      </c>
      <c r="C24" s="72"/>
      <c r="D24" s="64" t="s">
        <v>83</v>
      </c>
      <c r="E24" s="73"/>
      <c r="F24" s="31"/>
      <c r="G24" s="79" t="s">
        <v>39</v>
      </c>
      <c r="H24" s="84">
        <v>0</v>
      </c>
      <c r="I24" s="69">
        <v>0</v>
      </c>
    </row>
    <row r="25" spans="1:9" ht="12.75">
      <c r="A25" s="31"/>
      <c r="B25" s="64" t="s">
        <v>104</v>
      </c>
      <c r="C25" s="72"/>
      <c r="D25" s="31"/>
      <c r="E25" s="73"/>
      <c r="F25" s="31"/>
      <c r="G25" s="79" t="s">
        <v>40</v>
      </c>
      <c r="H25" s="84">
        <v>43915</v>
      </c>
      <c r="I25" s="69">
        <v>25129</v>
      </c>
    </row>
    <row r="26" spans="1:9" ht="24">
      <c r="A26" s="31"/>
      <c r="B26" s="64"/>
      <c r="C26" s="72"/>
      <c r="D26" s="31"/>
      <c r="E26" s="73"/>
      <c r="F26" s="31"/>
      <c r="G26" s="80" t="s">
        <v>41</v>
      </c>
      <c r="H26" s="84">
        <v>248835</v>
      </c>
      <c r="I26" s="69">
        <v>142394</v>
      </c>
    </row>
    <row r="27" spans="1:9" ht="12.75">
      <c r="A27" s="32"/>
      <c r="B27" s="66"/>
      <c r="C27" s="85"/>
      <c r="D27" s="32"/>
      <c r="E27" s="86"/>
      <c r="F27" s="32"/>
      <c r="G27" s="81"/>
      <c r="H27" s="82"/>
      <c r="I27" s="76"/>
    </row>
    <row r="28" spans="1:9" ht="12.75">
      <c r="A28" s="78" t="s">
        <v>0</v>
      </c>
      <c r="B28" s="63" t="s">
        <v>79</v>
      </c>
      <c r="C28" s="93"/>
      <c r="D28" s="93"/>
      <c r="E28" s="87">
        <v>853</v>
      </c>
      <c r="F28" s="34">
        <v>85395</v>
      </c>
      <c r="G28" s="87" t="s">
        <v>49</v>
      </c>
      <c r="H28" s="83">
        <v>115516</v>
      </c>
      <c r="I28" s="68">
        <v>64126</v>
      </c>
    </row>
    <row r="29" spans="1:9" ht="12.75">
      <c r="A29" s="72"/>
      <c r="B29" s="64" t="s">
        <v>80</v>
      </c>
      <c r="C29" s="73" t="s">
        <v>82</v>
      </c>
      <c r="D29" s="73"/>
      <c r="E29" s="74"/>
      <c r="F29" s="31"/>
      <c r="G29" s="88" t="s">
        <v>61</v>
      </c>
      <c r="H29" s="84">
        <v>115516</v>
      </c>
      <c r="I29" s="69">
        <v>64126</v>
      </c>
    </row>
    <row r="30" spans="1:9" ht="38.25">
      <c r="A30" s="72"/>
      <c r="B30" s="64" t="s">
        <v>81</v>
      </c>
      <c r="C30" s="73"/>
      <c r="D30" s="94" t="s">
        <v>84</v>
      </c>
      <c r="E30" s="74"/>
      <c r="F30" s="31"/>
      <c r="G30" s="89" t="s">
        <v>39</v>
      </c>
      <c r="H30" s="84">
        <v>0</v>
      </c>
      <c r="I30" s="69">
        <v>0</v>
      </c>
    </row>
    <row r="31" spans="1:9" ht="12.75">
      <c r="A31" s="72"/>
      <c r="B31" s="64" t="s">
        <v>85</v>
      </c>
      <c r="C31" s="73"/>
      <c r="D31" s="73"/>
      <c r="E31" s="74"/>
      <c r="F31" s="31"/>
      <c r="G31" s="89" t="s">
        <v>40</v>
      </c>
      <c r="H31" s="84">
        <v>17329</v>
      </c>
      <c r="I31" s="69">
        <v>9619</v>
      </c>
    </row>
    <row r="32" spans="1:9" ht="24">
      <c r="A32" s="72"/>
      <c r="B32" s="64"/>
      <c r="C32" s="73"/>
      <c r="D32" s="73"/>
      <c r="E32" s="74"/>
      <c r="F32" s="31"/>
      <c r="G32" s="90" t="s">
        <v>41</v>
      </c>
      <c r="H32" s="84">
        <v>98187</v>
      </c>
      <c r="I32" s="69">
        <v>54507</v>
      </c>
    </row>
    <row r="33" spans="1:9" ht="12.75">
      <c r="A33" s="85"/>
      <c r="B33" s="66"/>
      <c r="C33" s="86"/>
      <c r="D33" s="86"/>
      <c r="E33" s="92"/>
      <c r="F33" s="32"/>
      <c r="G33" s="91"/>
      <c r="H33" s="82"/>
      <c r="I33" s="76"/>
    </row>
    <row r="34" spans="1:9" ht="12.75">
      <c r="A34" s="44"/>
      <c r="B34" s="67" t="s">
        <v>20</v>
      </c>
      <c r="C34" s="44"/>
      <c r="D34" s="44"/>
      <c r="E34" s="44"/>
      <c r="F34" s="44"/>
      <c r="G34" s="44"/>
      <c r="H34" s="95">
        <f>SUM(H35,H41)</f>
        <v>660728</v>
      </c>
      <c r="I34" s="95">
        <f>SUM(I35,I41)</f>
        <v>451730</v>
      </c>
    </row>
    <row r="35" spans="1:9" ht="12.75">
      <c r="A35" s="31"/>
      <c r="B35" s="64" t="s">
        <v>61</v>
      </c>
      <c r="C35" s="31"/>
      <c r="D35" s="31"/>
      <c r="E35" s="31"/>
      <c r="F35" s="31"/>
      <c r="G35" s="31"/>
      <c r="H35" s="69">
        <f>SUM(H23,H28)</f>
        <v>408266</v>
      </c>
      <c r="I35" s="69">
        <f>SUM(I23,I28)</f>
        <v>231649</v>
      </c>
    </row>
    <row r="36" spans="1:9" ht="12.75">
      <c r="A36" s="31"/>
      <c r="B36" s="36" t="s">
        <v>39</v>
      </c>
      <c r="C36" s="31"/>
      <c r="D36" s="31"/>
      <c r="E36" s="31"/>
      <c r="F36" s="31"/>
      <c r="G36" s="31"/>
      <c r="H36" s="31">
        <v>0</v>
      </c>
      <c r="I36" s="31">
        <v>0</v>
      </c>
    </row>
    <row r="37" spans="1:9" ht="12.75">
      <c r="A37" s="31"/>
      <c r="B37" s="36" t="s">
        <v>40</v>
      </c>
      <c r="C37" s="31"/>
      <c r="D37" s="31"/>
      <c r="E37" s="31"/>
      <c r="F37" s="31"/>
      <c r="G37" s="31"/>
      <c r="H37" s="69">
        <f>SUM(H25,H31)</f>
        <v>61244</v>
      </c>
      <c r="I37" s="69">
        <f>SUM(I25,I31)</f>
        <v>34748</v>
      </c>
    </row>
    <row r="38" spans="1:9" ht="12.75">
      <c r="A38" s="31"/>
      <c r="B38" s="36" t="s">
        <v>41</v>
      </c>
      <c r="C38" s="31"/>
      <c r="D38" s="31"/>
      <c r="E38" s="31"/>
      <c r="F38" s="31"/>
      <c r="G38" s="31"/>
      <c r="H38" s="69">
        <f>SUM(H26,H32)</f>
        <v>347022</v>
      </c>
      <c r="I38" s="69">
        <f>SUM(I26,I32)</f>
        <v>196901</v>
      </c>
    </row>
    <row r="39" spans="1:9" ht="12.75">
      <c r="A39" s="31"/>
      <c r="B39" s="41"/>
      <c r="C39" s="31"/>
      <c r="D39" s="31"/>
      <c r="E39" s="31"/>
      <c r="F39" s="31"/>
      <c r="G39" s="31"/>
      <c r="H39" s="31"/>
      <c r="I39" s="31"/>
    </row>
    <row r="40" spans="1:9" ht="12.75">
      <c r="A40" s="31"/>
      <c r="B40" s="41"/>
      <c r="C40" s="31"/>
      <c r="D40" s="31"/>
      <c r="E40" s="31"/>
      <c r="F40" s="31"/>
      <c r="G40" s="31"/>
      <c r="H40" s="31"/>
      <c r="I40" s="31"/>
    </row>
    <row r="41" spans="1:9" ht="12.75">
      <c r="A41" s="31"/>
      <c r="B41" s="64" t="s">
        <v>62</v>
      </c>
      <c r="C41" s="31"/>
      <c r="D41" s="31"/>
      <c r="E41" s="31"/>
      <c r="F41" s="31"/>
      <c r="G41" s="31"/>
      <c r="H41" s="69">
        <f>SUM(H11,H17)</f>
        <v>252462</v>
      </c>
      <c r="I41" s="69">
        <f>SUM(I11,I17)</f>
        <v>220081</v>
      </c>
    </row>
    <row r="42" spans="1:9" ht="12.75">
      <c r="A42" s="31"/>
      <c r="B42" s="36" t="s">
        <v>39</v>
      </c>
      <c r="C42" s="31"/>
      <c r="D42" s="31"/>
      <c r="E42" s="31"/>
      <c r="F42" s="31"/>
      <c r="G42" s="31"/>
      <c r="H42" s="69">
        <f>SUM(H12,H18)</f>
        <v>65894</v>
      </c>
      <c r="I42" s="69">
        <f>SUM(I12,I18)</f>
        <v>53571</v>
      </c>
    </row>
    <row r="43" spans="1:9" ht="12.75">
      <c r="A43" s="31"/>
      <c r="B43" s="36" t="s">
        <v>40</v>
      </c>
      <c r="C43" s="31"/>
      <c r="D43" s="31"/>
      <c r="E43" s="31"/>
      <c r="F43" s="31"/>
      <c r="G43" s="31"/>
      <c r="H43" s="31">
        <v>0</v>
      </c>
      <c r="I43" s="31">
        <v>0</v>
      </c>
    </row>
    <row r="44" spans="1:9" ht="12.75">
      <c r="A44" s="31"/>
      <c r="B44" s="36" t="s">
        <v>41</v>
      </c>
      <c r="C44" s="31"/>
      <c r="D44" s="31"/>
      <c r="E44" s="31"/>
      <c r="F44" s="31"/>
      <c r="G44" s="31"/>
      <c r="H44" s="69">
        <f>SUM(H14,H20)</f>
        <v>186568</v>
      </c>
      <c r="I44" s="69">
        <f>SUM(I14,I20)</f>
        <v>166510</v>
      </c>
    </row>
    <row r="45" spans="1:9" ht="12.75">
      <c r="A45" s="32"/>
      <c r="B45" s="71"/>
      <c r="C45" s="32"/>
      <c r="D45" s="32"/>
      <c r="E45" s="32"/>
      <c r="F45" s="32"/>
      <c r="G45" s="32"/>
      <c r="H45" s="32"/>
      <c r="I45" s="32"/>
    </row>
  </sheetData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0"/>
    </row>
    <row r="2" spans="1:7" ht="18">
      <c r="A2" s="2"/>
      <c r="B2" s="2"/>
      <c r="C2" s="2"/>
      <c r="D2" s="2"/>
      <c r="E2" s="2"/>
      <c r="F2" s="2"/>
      <c r="G2" s="2"/>
    </row>
    <row r="3" spans="1:16" s="12" customFormat="1" ht="18.75" customHeight="1">
      <c r="A3" s="17"/>
      <c r="B3" s="17"/>
      <c r="C3" s="17"/>
      <c r="D3" s="17"/>
      <c r="E3" s="17"/>
      <c r="F3" s="17"/>
      <c r="G3" s="16"/>
      <c r="H3" s="16"/>
      <c r="I3" s="16"/>
      <c r="J3" s="16"/>
      <c r="K3" s="16"/>
      <c r="L3" s="15"/>
      <c r="M3" s="15"/>
      <c r="N3" s="15"/>
      <c r="O3" s="15"/>
      <c r="P3" s="18" t="s">
        <v>14</v>
      </c>
    </row>
    <row r="4" spans="1:16" s="12" customFormat="1" ht="12.75">
      <c r="A4" s="99" t="s">
        <v>1</v>
      </c>
      <c r="B4" s="99" t="s">
        <v>2</v>
      </c>
      <c r="C4" s="99" t="s">
        <v>3</v>
      </c>
      <c r="D4" s="99" t="s">
        <v>36</v>
      </c>
      <c r="E4" s="102" t="s">
        <v>65</v>
      </c>
      <c r="F4" s="130" t="s">
        <v>50</v>
      </c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s="12" customFormat="1" ht="12.75">
      <c r="A5" s="100"/>
      <c r="B5" s="100"/>
      <c r="C5" s="100"/>
      <c r="D5" s="100"/>
      <c r="E5" s="103"/>
      <c r="F5" s="102" t="s">
        <v>9</v>
      </c>
      <c r="G5" s="133" t="s">
        <v>50</v>
      </c>
      <c r="H5" s="133"/>
      <c r="I5" s="133"/>
      <c r="J5" s="133"/>
      <c r="K5" s="133"/>
      <c r="L5" s="102" t="s">
        <v>10</v>
      </c>
      <c r="M5" s="134" t="s">
        <v>50</v>
      </c>
      <c r="N5" s="135"/>
      <c r="O5" s="135"/>
      <c r="P5" s="136"/>
    </row>
    <row r="6" spans="1:16" s="12" customFormat="1" ht="25.5" customHeight="1">
      <c r="A6" s="100"/>
      <c r="B6" s="100"/>
      <c r="C6" s="100"/>
      <c r="D6" s="100"/>
      <c r="E6" s="103"/>
      <c r="F6" s="103"/>
      <c r="G6" s="130" t="s">
        <v>30</v>
      </c>
      <c r="H6" s="132"/>
      <c r="I6" s="102" t="s">
        <v>32</v>
      </c>
      <c r="J6" s="102" t="s">
        <v>33</v>
      </c>
      <c r="K6" s="102" t="s">
        <v>34</v>
      </c>
      <c r="L6" s="103"/>
      <c r="M6" s="130" t="s">
        <v>35</v>
      </c>
      <c r="N6" s="39" t="s">
        <v>4</v>
      </c>
      <c r="O6" s="133" t="s">
        <v>37</v>
      </c>
      <c r="P6" s="133" t="s">
        <v>64</v>
      </c>
    </row>
    <row r="7" spans="1:16" s="12" customFormat="1" ht="84">
      <c r="A7" s="101"/>
      <c r="B7" s="101"/>
      <c r="C7" s="101"/>
      <c r="D7" s="101"/>
      <c r="E7" s="129"/>
      <c r="F7" s="129"/>
      <c r="G7" s="28" t="s">
        <v>51</v>
      </c>
      <c r="H7" s="28" t="s">
        <v>31</v>
      </c>
      <c r="I7" s="129"/>
      <c r="J7" s="129"/>
      <c r="K7" s="129"/>
      <c r="L7" s="129"/>
      <c r="M7" s="133"/>
      <c r="N7" s="38" t="s">
        <v>52</v>
      </c>
      <c r="O7" s="133"/>
      <c r="P7" s="133"/>
    </row>
    <row r="8" spans="1:16" s="12" customFormat="1" ht="6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</row>
    <row r="9" spans="1:16" s="12" customFormat="1" ht="12.75">
      <c r="A9" s="20">
        <v>750</v>
      </c>
      <c r="B9" s="20">
        <v>75011</v>
      </c>
      <c r="C9" s="20">
        <v>2010</v>
      </c>
      <c r="D9" s="59">
        <v>56966</v>
      </c>
      <c r="E9" s="59">
        <v>56966</v>
      </c>
      <c r="F9" s="59">
        <v>56966</v>
      </c>
      <c r="G9" s="59">
        <v>46600</v>
      </c>
      <c r="H9" s="59">
        <v>10366</v>
      </c>
      <c r="I9" s="59"/>
      <c r="J9" s="59"/>
      <c r="K9" s="20"/>
      <c r="L9" s="21"/>
      <c r="M9" s="21"/>
      <c r="N9" s="21"/>
      <c r="O9" s="21"/>
      <c r="P9" s="21"/>
    </row>
    <row r="10" spans="1:16" s="12" customFormat="1" ht="12.75">
      <c r="A10" s="96">
        <v>751</v>
      </c>
      <c r="B10" s="96">
        <v>75101</v>
      </c>
      <c r="C10" s="96">
        <v>2010</v>
      </c>
      <c r="D10" s="97">
        <v>1412</v>
      </c>
      <c r="E10" s="97">
        <v>1412</v>
      </c>
      <c r="F10" s="97">
        <v>1412</v>
      </c>
      <c r="G10" s="97">
        <v>1271</v>
      </c>
      <c r="H10" s="97">
        <v>141</v>
      </c>
      <c r="I10" s="97"/>
      <c r="J10" s="97"/>
      <c r="K10" s="96"/>
      <c r="L10" s="98"/>
      <c r="M10" s="98"/>
      <c r="N10" s="98"/>
      <c r="O10" s="98"/>
      <c r="P10" s="98"/>
    </row>
    <row r="11" spans="1:16" s="12" customFormat="1" ht="12.75">
      <c r="A11" s="22">
        <v>852</v>
      </c>
      <c r="B11" s="22">
        <v>85212</v>
      </c>
      <c r="C11" s="22">
        <v>2010</v>
      </c>
      <c r="D11" s="60">
        <v>3166700</v>
      </c>
      <c r="E11" s="60">
        <v>3166700</v>
      </c>
      <c r="F11" s="60">
        <v>3166700</v>
      </c>
      <c r="G11" s="60">
        <v>96600</v>
      </c>
      <c r="H11" s="60">
        <v>28401</v>
      </c>
      <c r="I11" s="60"/>
      <c r="J11" s="60">
        <v>3041699</v>
      </c>
      <c r="K11" s="22"/>
      <c r="L11" s="23"/>
      <c r="M11" s="23"/>
      <c r="N11" s="23"/>
      <c r="O11" s="23"/>
      <c r="P11" s="23"/>
    </row>
    <row r="12" spans="1:16" s="12" customFormat="1" ht="12.75">
      <c r="A12" s="22">
        <v>852</v>
      </c>
      <c r="B12" s="22">
        <v>85213</v>
      </c>
      <c r="C12" s="22">
        <v>2010</v>
      </c>
      <c r="D12" s="60">
        <v>4591</v>
      </c>
      <c r="E12" s="60">
        <v>4591</v>
      </c>
      <c r="F12" s="60">
        <v>4591</v>
      </c>
      <c r="G12" s="60">
        <v>4591</v>
      </c>
      <c r="H12" s="60"/>
      <c r="I12" s="60"/>
      <c r="J12" s="60"/>
      <c r="K12" s="22"/>
      <c r="L12" s="23"/>
      <c r="M12" s="23"/>
      <c r="N12" s="23"/>
      <c r="O12" s="23"/>
      <c r="P12" s="23"/>
    </row>
    <row r="13" spans="1:16" s="12" customFormat="1" ht="12.75">
      <c r="A13" s="22"/>
      <c r="B13" s="22"/>
      <c r="C13" s="22"/>
      <c r="D13" s="60"/>
      <c r="E13" s="60"/>
      <c r="F13" s="60"/>
      <c r="G13" s="60"/>
      <c r="H13" s="60"/>
      <c r="I13" s="60"/>
      <c r="J13" s="60"/>
      <c r="K13" s="22"/>
      <c r="L13" s="23"/>
      <c r="M13" s="23"/>
      <c r="N13" s="23"/>
      <c r="O13" s="23"/>
      <c r="P13" s="23"/>
    </row>
    <row r="14" spans="1:16" s="12" customFormat="1" ht="12.75">
      <c r="A14" s="22"/>
      <c r="B14" s="22"/>
      <c r="C14" s="22"/>
      <c r="D14" s="60"/>
      <c r="E14" s="60"/>
      <c r="F14" s="60"/>
      <c r="G14" s="60"/>
      <c r="H14" s="60"/>
      <c r="I14" s="60"/>
      <c r="J14" s="60"/>
      <c r="K14" s="22"/>
      <c r="L14" s="23"/>
      <c r="M14" s="23"/>
      <c r="N14" s="23"/>
      <c r="O14" s="23"/>
      <c r="P14" s="23"/>
    </row>
    <row r="15" spans="1:16" s="12" customFormat="1" ht="12.75">
      <c r="A15" s="22"/>
      <c r="B15" s="22"/>
      <c r="C15" s="22"/>
      <c r="D15" s="60"/>
      <c r="E15" s="60"/>
      <c r="F15" s="60"/>
      <c r="G15" s="60"/>
      <c r="H15" s="60"/>
      <c r="I15" s="60"/>
      <c r="J15" s="60"/>
      <c r="K15" s="22"/>
      <c r="L15" s="23"/>
      <c r="M15" s="23"/>
      <c r="N15" s="23"/>
      <c r="O15" s="23"/>
      <c r="P15" s="23"/>
    </row>
    <row r="16" spans="1:16" s="12" customFormat="1" ht="12.75">
      <c r="A16" s="22"/>
      <c r="B16" s="22"/>
      <c r="C16" s="22"/>
      <c r="D16" s="60"/>
      <c r="E16" s="60"/>
      <c r="F16" s="60"/>
      <c r="G16" s="60"/>
      <c r="H16" s="60"/>
      <c r="I16" s="60"/>
      <c r="J16" s="60"/>
      <c r="K16" s="22"/>
      <c r="L16" s="23"/>
      <c r="M16" s="23"/>
      <c r="N16" s="23"/>
      <c r="O16" s="23"/>
      <c r="P16" s="23"/>
    </row>
    <row r="17" spans="1:16" s="12" customFormat="1" ht="12.75">
      <c r="A17" s="22"/>
      <c r="B17" s="22"/>
      <c r="C17" s="22"/>
      <c r="D17" s="60"/>
      <c r="E17" s="60"/>
      <c r="F17" s="60"/>
      <c r="G17" s="60"/>
      <c r="H17" s="60"/>
      <c r="I17" s="60"/>
      <c r="J17" s="60"/>
      <c r="K17" s="22"/>
      <c r="L17" s="23"/>
      <c r="M17" s="23"/>
      <c r="N17" s="23"/>
      <c r="O17" s="23"/>
      <c r="P17" s="23"/>
    </row>
    <row r="18" spans="1:16" s="12" customFormat="1" ht="12.75">
      <c r="A18" s="22"/>
      <c r="B18" s="22"/>
      <c r="C18" s="22"/>
      <c r="D18" s="60"/>
      <c r="E18" s="60"/>
      <c r="F18" s="60"/>
      <c r="G18" s="60"/>
      <c r="H18" s="60"/>
      <c r="I18" s="60"/>
      <c r="J18" s="60"/>
      <c r="K18" s="22"/>
      <c r="L18" s="23"/>
      <c r="M18" s="23"/>
      <c r="N18" s="23"/>
      <c r="O18" s="23"/>
      <c r="P18" s="23"/>
    </row>
    <row r="19" spans="1:16" s="12" customFormat="1" ht="12.75">
      <c r="A19" s="22"/>
      <c r="B19" s="22"/>
      <c r="C19" s="22"/>
      <c r="D19" s="60"/>
      <c r="E19" s="60"/>
      <c r="F19" s="60"/>
      <c r="G19" s="60"/>
      <c r="H19" s="60"/>
      <c r="I19" s="60"/>
      <c r="J19" s="60"/>
      <c r="K19" s="22"/>
      <c r="L19" s="23"/>
      <c r="M19" s="23"/>
      <c r="N19" s="23"/>
      <c r="O19" s="23"/>
      <c r="P19" s="23"/>
    </row>
    <row r="20" spans="1:16" s="12" customFormat="1" ht="12.75">
      <c r="A20" s="22"/>
      <c r="B20" s="22"/>
      <c r="C20" s="22"/>
      <c r="D20" s="60"/>
      <c r="E20" s="60"/>
      <c r="F20" s="60"/>
      <c r="G20" s="60"/>
      <c r="H20" s="60"/>
      <c r="I20" s="60"/>
      <c r="J20" s="60"/>
      <c r="K20" s="22"/>
      <c r="L20" s="23"/>
      <c r="M20" s="23"/>
      <c r="N20" s="23"/>
      <c r="O20" s="23"/>
      <c r="P20" s="23"/>
    </row>
    <row r="21" spans="1:16" s="13" customFormat="1" ht="24.75" customHeight="1">
      <c r="A21" s="24"/>
      <c r="B21" s="24"/>
      <c r="C21" s="24"/>
      <c r="D21" s="61"/>
      <c r="E21" s="61"/>
      <c r="F21" s="61"/>
      <c r="G21" s="61"/>
      <c r="H21" s="61"/>
      <c r="I21" s="61"/>
      <c r="J21" s="61"/>
      <c r="K21" s="24"/>
      <c r="L21" s="25"/>
      <c r="M21" s="25"/>
      <c r="N21" s="25"/>
      <c r="O21" s="25"/>
      <c r="P21" s="25"/>
    </row>
    <row r="22" spans="1:16" ht="12.75">
      <c r="A22" s="126" t="s">
        <v>23</v>
      </c>
      <c r="B22" s="127"/>
      <c r="C22" s="128"/>
      <c r="D22" s="62">
        <f>SUM(D9:D21)</f>
        <v>3229669</v>
      </c>
      <c r="E22" s="62">
        <f>SUM(E9:E21)</f>
        <v>3229669</v>
      </c>
      <c r="F22" s="62">
        <f>SUM(F9:F21)</f>
        <v>3229669</v>
      </c>
      <c r="G22" s="62">
        <f>SUM(G9:G21)</f>
        <v>149062</v>
      </c>
      <c r="H22" s="62">
        <f>SUM(H9:H21)</f>
        <v>38908</v>
      </c>
      <c r="I22" s="62"/>
      <c r="J22" s="62">
        <f>SUM(J9:J21)</f>
        <v>3041699</v>
      </c>
      <c r="K22" s="26"/>
      <c r="L22" s="27"/>
      <c r="M22" s="27"/>
      <c r="N22" s="27"/>
      <c r="O22" s="27"/>
      <c r="P22" s="27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22:C2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2010-11-17T07:59:45Z</cp:lastPrinted>
  <dcterms:created xsi:type="dcterms:W3CDTF">1998-12-09T13:02:10Z</dcterms:created>
  <dcterms:modified xsi:type="dcterms:W3CDTF">2010-11-17T07:59:51Z</dcterms:modified>
  <cp:category/>
  <cp:version/>
  <cp:contentType/>
  <cp:contentStatus/>
</cp:coreProperties>
</file>