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<sst xmlns="http://schemas.openxmlformats.org/spreadsheetml/2006/main" count="106" uniqueCount="55">
  <si>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</si>
  <si>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</si>
  <si>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</si>
  <si>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</si>
  <si>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</si>
  <si>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</si>
  <si>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</si>
  <si>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</si>
  <si>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</si>
  <si>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</si>
  <si>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</si>
  <si>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</si>
  <si>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</si>
  <si>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</si>
  <si>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</si>
  <si>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</si>
  <si>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</si>
  <si>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</si>
  <si>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</si>
  <si>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</si>
  <si>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</si>
  <si>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</si>
  <si>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</si>
  <si>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</si>
  <si>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</si>
  <si>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</si>
  <si>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</si>
  <si>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</si>
  <si>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</si>
  <si>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</si>
  <si>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</si>
  <si>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</si>
  <si>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</si>
  <si>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</si>
  <si>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</si>
  <si>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</si>
  <si>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</si>
  <si>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</si>
  <si>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</si>
  <si>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</si>
  <si>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</si>
  <si>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</si>
  <si>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</si>
  <si>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</si>
  <si>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</si>
  <si>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</si>
  <si>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</si>
  <si>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Wydatki w roku budżetowym 2013</t>
  </si>
  <si>
    <t>Załącznik Nr 5</t>
  </si>
  <si>
    <t>Projekt : Adaptacja pomieszczeń w części budynku Szkoły Podstawowej na sołecką świetlicę i przebudowa boiska wraz z funkcjonalnym zagospodarowaniem terenu dla potrzeb strefy "Activ - Małyszyn Górny dla Ciebie"</t>
  </si>
  <si>
    <t>3.</t>
  </si>
  <si>
    <t>do Uchwały Nr XXXI/183/2013</t>
  </si>
  <si>
    <t>z dnia 20.03.2013 r.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</si>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</sst>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B49">
      <selection activeCell="G60" sqref="G60:H61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1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9" t="s">
        <v>48</v>
      </c>
      <c r="I1" s="2"/>
    </row>
    <row r="2" spans="1:9" ht="12.75">
      <c r="A2" s="2"/>
      <c r="B2" s="2"/>
      <c r="C2" s="2"/>
      <c r="D2" s="2"/>
      <c r="E2" s="2"/>
      <c r="F2" s="2"/>
      <c r="G2" s="6"/>
      <c r="H2" s="59" t="s">
        <v>51</v>
      </c>
      <c r="I2" s="2"/>
    </row>
    <row r="3" spans="1:9" ht="12.75">
      <c r="A3" s="2"/>
      <c r="B3" s="2"/>
      <c r="C3" s="2"/>
      <c r="D3" s="2"/>
      <c r="E3" s="2"/>
      <c r="F3" s="2"/>
      <c r="G3" s="6"/>
      <c r="H3" s="59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9" t="s">
        <v>52</v>
      </c>
      <c r="I4" s="2"/>
    </row>
    <row r="5" spans="1:9" s="39" customFormat="1" ht="14.25" customHeight="1">
      <c r="A5" s="68" t="s">
        <v>45</v>
      </c>
      <c r="B5" s="68"/>
      <c r="C5" s="68"/>
      <c r="D5" s="68"/>
      <c r="E5" s="68"/>
      <c r="F5" s="68"/>
      <c r="G5" s="68"/>
      <c r="H5" s="68"/>
      <c r="I5" s="68"/>
    </row>
    <row r="6" spans="1:9" ht="12.75">
      <c r="A6" s="69" t="s">
        <v>7</v>
      </c>
      <c r="B6" s="69" t="s">
        <v>12</v>
      </c>
      <c r="C6" s="69" t="s">
        <v>13</v>
      </c>
      <c r="D6" s="70" t="s">
        <v>5</v>
      </c>
      <c r="E6" s="69" t="s">
        <v>1</v>
      </c>
      <c r="F6" s="72" t="s">
        <v>2</v>
      </c>
      <c r="G6" s="69" t="s">
        <v>14</v>
      </c>
      <c r="H6" s="69"/>
      <c r="I6" s="74" t="s">
        <v>47</v>
      </c>
    </row>
    <row r="7" spans="1:9" ht="42.75" customHeight="1">
      <c r="A7" s="69"/>
      <c r="B7" s="69"/>
      <c r="C7" s="69"/>
      <c r="D7" s="71"/>
      <c r="E7" s="69"/>
      <c r="F7" s="73"/>
      <c r="G7" s="1" t="s">
        <v>15</v>
      </c>
      <c r="H7" s="60" t="s">
        <v>8</v>
      </c>
      <c r="I7" s="74"/>
    </row>
    <row r="8" spans="1:9" ht="7.5" customHeight="1">
      <c r="A8" s="62">
        <v>1</v>
      </c>
      <c r="B8" s="62">
        <v>2</v>
      </c>
      <c r="C8" s="63">
        <v>3</v>
      </c>
      <c r="D8" s="63">
        <v>4</v>
      </c>
      <c r="E8" s="63">
        <v>5</v>
      </c>
      <c r="F8" s="63">
        <v>6</v>
      </c>
      <c r="G8" s="62">
        <v>7</v>
      </c>
      <c r="H8" s="64">
        <v>8</v>
      </c>
      <c r="I8" s="62">
        <v>9</v>
      </c>
    </row>
    <row r="9" spans="1:9" ht="26.25" customHeight="1">
      <c r="A9" s="17" t="s">
        <v>3</v>
      </c>
      <c r="B9" s="13" t="s">
        <v>22</v>
      </c>
      <c r="C9" s="17" t="s">
        <v>38</v>
      </c>
      <c r="D9" s="17" t="s">
        <v>19</v>
      </c>
      <c r="E9" s="18">
        <v>720</v>
      </c>
      <c r="F9" s="18">
        <v>72095</v>
      </c>
      <c r="G9" s="17" t="s">
        <v>16</v>
      </c>
      <c r="H9" s="40">
        <f>SUM(H10)</f>
        <v>169814</v>
      </c>
      <c r="I9" s="47">
        <f>SUM(I10)</f>
        <v>142812</v>
      </c>
    </row>
    <row r="10" spans="1:9" ht="25.5" customHeight="1">
      <c r="A10" s="19"/>
      <c r="B10" s="14" t="s">
        <v>37</v>
      </c>
      <c r="C10" s="19"/>
      <c r="D10" s="19"/>
      <c r="E10" s="20"/>
      <c r="F10" s="20"/>
      <c r="G10" s="19" t="s">
        <v>18</v>
      </c>
      <c r="H10" s="41">
        <f>SUM(H11:H13)</f>
        <v>169814</v>
      </c>
      <c r="I10" s="48">
        <f>SUM(I11:I13)</f>
        <v>142812</v>
      </c>
    </row>
    <row r="11" spans="1:9" ht="12.75">
      <c r="A11" s="19"/>
      <c r="B11" s="14" t="s">
        <v>23</v>
      </c>
      <c r="C11" s="19"/>
      <c r="D11" s="19"/>
      <c r="E11" s="20"/>
      <c r="F11" s="20"/>
      <c r="G11" s="3" t="s">
        <v>9</v>
      </c>
      <c r="H11" s="41">
        <v>46011</v>
      </c>
      <c r="I11" s="48">
        <v>34495</v>
      </c>
    </row>
    <row r="12" spans="1:9" ht="15" customHeight="1">
      <c r="A12" s="19"/>
      <c r="B12" s="14" t="s">
        <v>31</v>
      </c>
      <c r="C12" s="19"/>
      <c r="D12" s="19"/>
      <c r="E12" s="20"/>
      <c r="F12" s="20"/>
      <c r="G12" s="3" t="s">
        <v>10</v>
      </c>
      <c r="H12" s="41">
        <v>0</v>
      </c>
      <c r="I12" s="48">
        <v>0</v>
      </c>
    </row>
    <row r="13" spans="1:9" ht="26.25" customHeight="1">
      <c r="A13" s="21"/>
      <c r="B13" s="15"/>
      <c r="C13" s="21"/>
      <c r="D13" s="21"/>
      <c r="E13" s="22"/>
      <c r="F13" s="22"/>
      <c r="G13" s="11" t="s">
        <v>11</v>
      </c>
      <c r="H13" s="42">
        <v>123803</v>
      </c>
      <c r="I13" s="49">
        <v>108317</v>
      </c>
    </row>
    <row r="14" spans="1:9" ht="24">
      <c r="A14" s="17" t="s">
        <v>4</v>
      </c>
      <c r="B14" s="13" t="s">
        <v>22</v>
      </c>
      <c r="C14" s="17" t="s">
        <v>46</v>
      </c>
      <c r="D14" s="17" t="s">
        <v>19</v>
      </c>
      <c r="E14" s="18">
        <v>720</v>
      </c>
      <c r="F14" s="18">
        <v>72095</v>
      </c>
      <c r="G14" s="17" t="s">
        <v>16</v>
      </c>
      <c r="H14" s="54">
        <f>SUM(H15)</f>
        <v>84968</v>
      </c>
      <c r="I14" s="47">
        <f>SUM(I15)</f>
        <v>84968</v>
      </c>
    </row>
    <row r="15" spans="1:9" ht="24" customHeight="1">
      <c r="A15" s="19"/>
      <c r="B15" s="14" t="s">
        <v>37</v>
      </c>
      <c r="C15" s="19"/>
      <c r="D15" s="19"/>
      <c r="E15" s="20"/>
      <c r="F15" s="20"/>
      <c r="G15" s="19" t="s">
        <v>18</v>
      </c>
      <c r="H15" s="55">
        <f>SUM(H16:H18)</f>
        <v>84968</v>
      </c>
      <c r="I15" s="48">
        <f>SUM(I16:I18)</f>
        <v>84968</v>
      </c>
    </row>
    <row r="16" spans="1:9" ht="12.75">
      <c r="A16" s="19"/>
      <c r="B16" s="14" t="s">
        <v>23</v>
      </c>
      <c r="C16" s="19"/>
      <c r="D16" s="19"/>
      <c r="E16" s="20"/>
      <c r="F16" s="20"/>
      <c r="G16" s="3" t="s">
        <v>9</v>
      </c>
      <c r="H16" s="55">
        <v>19883</v>
      </c>
      <c r="I16" s="48">
        <v>19883</v>
      </c>
    </row>
    <row r="17" spans="1:9" ht="24">
      <c r="A17" s="19"/>
      <c r="B17" s="14" t="s">
        <v>24</v>
      </c>
      <c r="C17" s="19"/>
      <c r="D17" s="19"/>
      <c r="E17" s="20"/>
      <c r="F17" s="20"/>
      <c r="G17" s="3" t="s">
        <v>10</v>
      </c>
      <c r="H17" s="55">
        <v>0</v>
      </c>
      <c r="I17" s="48">
        <v>0</v>
      </c>
    </row>
    <row r="18" spans="1:9" ht="23.25" customHeight="1">
      <c r="A18" s="19"/>
      <c r="B18" s="16"/>
      <c r="C18" s="19"/>
      <c r="D18" s="19"/>
      <c r="E18" s="20"/>
      <c r="F18" s="20"/>
      <c r="G18" s="4" t="s">
        <v>11</v>
      </c>
      <c r="H18" s="55">
        <v>65085</v>
      </c>
      <c r="I18" s="48">
        <v>65085</v>
      </c>
    </row>
    <row r="19" spans="1:9" ht="14.25" customHeight="1">
      <c r="A19" s="17" t="s">
        <v>50</v>
      </c>
      <c r="B19" s="13" t="s">
        <v>25</v>
      </c>
      <c r="C19" s="17" t="s">
        <v>33</v>
      </c>
      <c r="D19" s="65" t="s">
        <v>26</v>
      </c>
      <c r="E19" s="66">
        <v>921</v>
      </c>
      <c r="F19" s="18">
        <v>92195</v>
      </c>
      <c r="G19" s="26" t="s">
        <v>16</v>
      </c>
      <c r="H19" s="56">
        <f>SUM(H20)</f>
        <v>548147</v>
      </c>
      <c r="I19" s="47">
        <f>SUM(I20)</f>
        <v>531542</v>
      </c>
    </row>
    <row r="20" spans="1:9" ht="18" customHeight="1">
      <c r="A20" s="19"/>
      <c r="B20" s="14" t="s">
        <v>32</v>
      </c>
      <c r="C20" s="19"/>
      <c r="D20" s="24"/>
      <c r="E20" s="25"/>
      <c r="F20" s="20"/>
      <c r="G20" s="27" t="s">
        <v>18</v>
      </c>
      <c r="H20" s="57">
        <v>548147</v>
      </c>
      <c r="I20" s="48">
        <f>SUM(I23,I21)</f>
        <v>531542</v>
      </c>
    </row>
    <row r="21" spans="1:9" ht="15" customHeight="1">
      <c r="A21" s="19"/>
      <c r="B21" s="14" t="s">
        <v>36</v>
      </c>
      <c r="C21" s="19"/>
      <c r="D21" s="28"/>
      <c r="E21" s="25"/>
      <c r="F21" s="20"/>
      <c r="G21" s="5" t="s">
        <v>9</v>
      </c>
      <c r="H21" s="57">
        <v>308147</v>
      </c>
      <c r="I21" s="48">
        <v>291542</v>
      </c>
    </row>
    <row r="22" spans="1:9" ht="48">
      <c r="A22" s="19"/>
      <c r="B22" s="14" t="s">
        <v>49</v>
      </c>
      <c r="C22" s="19"/>
      <c r="D22" s="24"/>
      <c r="E22" s="25"/>
      <c r="F22" s="20"/>
      <c r="G22" s="5" t="s">
        <v>10</v>
      </c>
      <c r="H22" s="57">
        <v>0</v>
      </c>
      <c r="I22" s="48">
        <f>SUM(I21:I23)</f>
        <v>0</v>
      </c>
    </row>
    <row r="23" spans="1:9" ht="22.5" customHeight="1">
      <c r="A23" s="21"/>
      <c r="B23" s="15"/>
      <c r="C23" s="21"/>
      <c r="D23" s="31"/>
      <c r="E23" s="33"/>
      <c r="F23" s="22"/>
      <c r="G23" s="12" t="s">
        <v>11</v>
      </c>
      <c r="H23" s="58">
        <v>240000</v>
      </c>
      <c r="I23" s="49">
        <v>240000</v>
      </c>
    </row>
    <row r="24" spans="1:9" ht="23.25" customHeight="1">
      <c r="A24" s="17" t="s">
        <v>0</v>
      </c>
      <c r="B24" s="13" t="s">
        <v>22</v>
      </c>
      <c r="C24" s="17" t="s">
        <v>38</v>
      </c>
      <c r="D24" s="17" t="s">
        <v>26</v>
      </c>
      <c r="E24" s="18">
        <v>921</v>
      </c>
      <c r="F24" s="18">
        <v>92105</v>
      </c>
      <c r="G24" s="17" t="s">
        <v>16</v>
      </c>
      <c r="H24" s="40">
        <v>4047003</v>
      </c>
      <c r="I24" s="47">
        <v>2416835</v>
      </c>
    </row>
    <row r="25" spans="1:9" ht="16.5" customHeight="1">
      <c r="A25" s="19"/>
      <c r="B25" s="14" t="s">
        <v>28</v>
      </c>
      <c r="C25" s="19"/>
      <c r="D25" s="19"/>
      <c r="E25" s="20"/>
      <c r="F25" s="20"/>
      <c r="G25" s="19" t="s">
        <v>18</v>
      </c>
      <c r="H25" s="41">
        <v>4047003</v>
      </c>
      <c r="I25" s="48">
        <v>2416835</v>
      </c>
    </row>
    <row r="26" spans="1:9" ht="13.5" customHeight="1">
      <c r="A26" s="19"/>
      <c r="B26" s="14" t="s">
        <v>34</v>
      </c>
      <c r="C26" s="19"/>
      <c r="D26" s="14"/>
      <c r="E26" s="20"/>
      <c r="F26" s="20"/>
      <c r="G26" s="3" t="s">
        <v>9</v>
      </c>
      <c r="H26" s="41">
        <v>2180654</v>
      </c>
      <c r="I26" s="48">
        <v>1290553</v>
      </c>
    </row>
    <row r="27" spans="1:9" ht="24" customHeight="1">
      <c r="A27" s="19"/>
      <c r="B27" s="14" t="s">
        <v>35</v>
      </c>
      <c r="C27" s="19"/>
      <c r="D27" s="19"/>
      <c r="E27" s="20"/>
      <c r="F27" s="20"/>
      <c r="G27" s="3" t="s">
        <v>10</v>
      </c>
      <c r="H27" s="41"/>
      <c r="I27" s="48">
        <v>0</v>
      </c>
    </row>
    <row r="28" spans="1:9" ht="23.25" customHeight="1">
      <c r="A28" s="21"/>
      <c r="B28" s="15"/>
      <c r="C28" s="21"/>
      <c r="D28" s="21"/>
      <c r="E28" s="22"/>
      <c r="F28" s="22"/>
      <c r="G28" s="11" t="s">
        <v>11</v>
      </c>
      <c r="H28" s="42">
        <v>1866349</v>
      </c>
      <c r="I28" s="49">
        <v>1126282</v>
      </c>
    </row>
    <row r="29" spans="1:9" ht="15" customHeight="1">
      <c r="A29" s="23" t="s">
        <v>20</v>
      </c>
      <c r="B29" s="13" t="s">
        <v>29</v>
      </c>
      <c r="C29" s="24" t="s">
        <v>33</v>
      </c>
      <c r="D29" s="28" t="s">
        <v>42</v>
      </c>
      <c r="E29" s="25">
        <v>853</v>
      </c>
      <c r="F29" s="20">
        <v>85395</v>
      </c>
      <c r="G29" s="26" t="s">
        <v>16</v>
      </c>
      <c r="H29" s="57">
        <f>SUM(H30,H35)</f>
        <v>112132</v>
      </c>
      <c r="I29" s="48">
        <f>SUM(I30,I35)</f>
        <v>45509</v>
      </c>
    </row>
    <row r="30" spans="1:9" ht="12.75">
      <c r="A30" s="23"/>
      <c r="B30" s="14" t="s">
        <v>30</v>
      </c>
      <c r="C30" s="24"/>
      <c r="D30" s="24"/>
      <c r="E30" s="29"/>
      <c r="F30" s="19"/>
      <c r="G30" s="27" t="s">
        <v>17</v>
      </c>
      <c r="H30" s="57">
        <f>SUM(H31:H33)</f>
        <v>108132</v>
      </c>
      <c r="I30" s="48">
        <f>SUM(I31:I33)</f>
        <v>45509</v>
      </c>
    </row>
    <row r="31" spans="1:9" ht="27" customHeight="1">
      <c r="A31" s="23"/>
      <c r="B31" s="14" t="s">
        <v>43</v>
      </c>
      <c r="C31" s="24"/>
      <c r="D31" s="24"/>
      <c r="E31" s="29"/>
      <c r="F31" s="19"/>
      <c r="G31" s="3" t="s">
        <v>9</v>
      </c>
      <c r="H31" s="57">
        <v>0</v>
      </c>
      <c r="I31" s="48">
        <v>0</v>
      </c>
    </row>
    <row r="32" spans="1:9" ht="12.75">
      <c r="A32" s="23"/>
      <c r="B32" s="14" t="s">
        <v>41</v>
      </c>
      <c r="C32" s="24"/>
      <c r="D32" s="24"/>
      <c r="E32" s="29"/>
      <c r="F32" s="19"/>
      <c r="G32" s="5" t="s">
        <v>10</v>
      </c>
      <c r="H32" s="57">
        <v>16220</v>
      </c>
      <c r="I32" s="48">
        <v>6827</v>
      </c>
    </row>
    <row r="33" spans="1:9" ht="24">
      <c r="A33" s="23"/>
      <c r="B33" s="14"/>
      <c r="C33" s="24"/>
      <c r="D33" s="24"/>
      <c r="E33" s="29"/>
      <c r="F33" s="19"/>
      <c r="G33" s="4" t="s">
        <v>11</v>
      </c>
      <c r="H33" s="55">
        <v>91912</v>
      </c>
      <c r="I33" s="48">
        <v>38682</v>
      </c>
    </row>
    <row r="34" spans="1:9" ht="6" customHeight="1">
      <c r="A34" s="23"/>
      <c r="B34" s="14"/>
      <c r="C34" s="24"/>
      <c r="D34" s="24"/>
      <c r="E34" s="29"/>
      <c r="F34" s="19"/>
      <c r="G34" s="5"/>
      <c r="H34" s="57"/>
      <c r="I34" s="48"/>
    </row>
    <row r="35" spans="1:9" ht="12.75">
      <c r="A35" s="23"/>
      <c r="B35" s="14"/>
      <c r="C35" s="24"/>
      <c r="D35" s="24"/>
      <c r="E35" s="29"/>
      <c r="F35" s="19"/>
      <c r="G35" s="19" t="s">
        <v>18</v>
      </c>
      <c r="H35" s="41">
        <f>SUM(H37:H38)</f>
        <v>4000</v>
      </c>
      <c r="I35" s="48">
        <v>0</v>
      </c>
    </row>
    <row r="36" spans="1:9" ht="12.75">
      <c r="A36" s="23"/>
      <c r="B36" s="14"/>
      <c r="C36" s="24"/>
      <c r="D36" s="24"/>
      <c r="E36" s="29"/>
      <c r="F36" s="19"/>
      <c r="G36" s="3" t="s">
        <v>9</v>
      </c>
      <c r="H36" s="41">
        <v>0</v>
      </c>
      <c r="I36" s="48">
        <v>0</v>
      </c>
    </row>
    <row r="37" spans="1:9" ht="12.75">
      <c r="A37" s="23"/>
      <c r="B37" s="14"/>
      <c r="C37" s="24"/>
      <c r="D37" s="24"/>
      <c r="E37" s="29"/>
      <c r="F37" s="19"/>
      <c r="G37" s="3" t="s">
        <v>10</v>
      </c>
      <c r="H37" s="41">
        <v>600</v>
      </c>
      <c r="I37" s="48">
        <v>0</v>
      </c>
    </row>
    <row r="38" spans="1:9" ht="24">
      <c r="A38" s="30"/>
      <c r="B38" s="15"/>
      <c r="C38" s="31"/>
      <c r="D38" s="31"/>
      <c r="E38" s="32"/>
      <c r="F38" s="21"/>
      <c r="G38" s="11" t="s">
        <v>11</v>
      </c>
      <c r="H38" s="42">
        <v>3400</v>
      </c>
      <c r="I38" s="49">
        <v>0</v>
      </c>
    </row>
    <row r="39" spans="1:9" ht="12.75">
      <c r="A39" s="23" t="s">
        <v>21</v>
      </c>
      <c r="B39" s="14" t="s">
        <v>29</v>
      </c>
      <c r="C39" s="24" t="s">
        <v>33</v>
      </c>
      <c r="D39" s="24" t="s">
        <v>40</v>
      </c>
      <c r="E39" s="25">
        <v>853</v>
      </c>
      <c r="F39" s="20">
        <v>85395</v>
      </c>
      <c r="G39" s="26" t="s">
        <v>16</v>
      </c>
      <c r="H39" s="57">
        <f>SUM(H40,H45)</f>
        <v>40536</v>
      </c>
      <c r="I39" s="48">
        <f>SUM(I40,I45)</f>
        <v>18479</v>
      </c>
    </row>
    <row r="40" spans="1:9" ht="12.75">
      <c r="A40" s="23"/>
      <c r="B40" s="14" t="s">
        <v>30</v>
      </c>
      <c r="C40" s="24"/>
      <c r="D40" s="24"/>
      <c r="E40" s="25"/>
      <c r="F40" s="20"/>
      <c r="G40" s="27" t="s">
        <v>17</v>
      </c>
      <c r="H40" s="57">
        <f>SUM(H41:H43)</f>
        <v>36846</v>
      </c>
      <c r="I40" s="48">
        <f>SUM(I41:I43)</f>
        <v>18479</v>
      </c>
    </row>
    <row r="41" spans="1:9" ht="12" customHeight="1">
      <c r="A41" s="23"/>
      <c r="B41" s="14" t="s">
        <v>44</v>
      </c>
      <c r="C41" s="24"/>
      <c r="D41" s="24"/>
      <c r="E41" s="25"/>
      <c r="F41" s="20"/>
      <c r="G41" s="3" t="s">
        <v>9</v>
      </c>
      <c r="H41" s="57">
        <v>0</v>
      </c>
      <c r="I41" s="48">
        <v>0</v>
      </c>
    </row>
    <row r="42" spans="1:9" ht="12.75">
      <c r="A42" s="23"/>
      <c r="B42" s="14" t="s">
        <v>39</v>
      </c>
      <c r="C42" s="24"/>
      <c r="D42" s="24"/>
      <c r="E42" s="25"/>
      <c r="F42" s="20"/>
      <c r="G42" s="5" t="s">
        <v>10</v>
      </c>
      <c r="H42" s="57">
        <v>5527</v>
      </c>
      <c r="I42" s="48">
        <v>2772</v>
      </c>
    </row>
    <row r="43" spans="1:9" ht="24">
      <c r="A43" s="23"/>
      <c r="B43" s="14"/>
      <c r="C43" s="24"/>
      <c r="D43" s="24"/>
      <c r="E43" s="25"/>
      <c r="F43" s="20"/>
      <c r="G43" s="4" t="s">
        <v>11</v>
      </c>
      <c r="H43" s="55">
        <v>31319</v>
      </c>
      <c r="I43" s="48">
        <v>15707</v>
      </c>
    </row>
    <row r="44" spans="1:9" ht="6.75" customHeight="1">
      <c r="A44" s="23"/>
      <c r="B44" s="14"/>
      <c r="C44" s="24"/>
      <c r="D44" s="24"/>
      <c r="E44" s="25"/>
      <c r="F44" s="20"/>
      <c r="G44" s="5"/>
      <c r="H44" s="57"/>
      <c r="I44" s="48"/>
    </row>
    <row r="45" spans="1:9" ht="12.75">
      <c r="A45" s="23"/>
      <c r="B45" s="14"/>
      <c r="C45" s="24"/>
      <c r="D45" s="24"/>
      <c r="E45" s="25"/>
      <c r="F45" s="20"/>
      <c r="G45" s="19" t="s">
        <v>18</v>
      </c>
      <c r="H45" s="41">
        <v>3690</v>
      </c>
      <c r="I45" s="48">
        <v>0</v>
      </c>
    </row>
    <row r="46" spans="1:9" ht="12.75">
      <c r="A46" s="23"/>
      <c r="B46" s="14"/>
      <c r="C46" s="24"/>
      <c r="D46" s="24"/>
      <c r="E46" s="25"/>
      <c r="F46" s="20"/>
      <c r="G46" s="3" t="s">
        <v>9</v>
      </c>
      <c r="H46" s="41">
        <v>0</v>
      </c>
      <c r="I46" s="48">
        <v>0</v>
      </c>
    </row>
    <row r="47" spans="1:9" ht="12.75">
      <c r="A47" s="23"/>
      <c r="B47" s="14"/>
      <c r="C47" s="24"/>
      <c r="D47" s="24"/>
      <c r="E47" s="25"/>
      <c r="F47" s="20"/>
      <c r="G47" s="3" t="s">
        <v>10</v>
      </c>
      <c r="H47" s="41">
        <v>553</v>
      </c>
      <c r="I47" s="48">
        <v>0</v>
      </c>
    </row>
    <row r="48" spans="1:9" ht="24">
      <c r="A48" s="30"/>
      <c r="B48" s="15"/>
      <c r="C48" s="31"/>
      <c r="D48" s="31"/>
      <c r="E48" s="33"/>
      <c r="F48" s="22"/>
      <c r="G48" s="4" t="s">
        <v>11</v>
      </c>
      <c r="H48" s="42">
        <v>3137</v>
      </c>
      <c r="I48" s="48">
        <v>0</v>
      </c>
    </row>
    <row r="49" spans="1:9" ht="12.75">
      <c r="A49" s="34"/>
      <c r="B49" s="35" t="s">
        <v>6</v>
      </c>
      <c r="C49" s="34"/>
      <c r="D49" s="34"/>
      <c r="E49" s="34"/>
      <c r="F49" s="34"/>
      <c r="G49" s="34"/>
      <c r="H49" s="43">
        <f>SUM(H50,H55)</f>
        <v>5002600</v>
      </c>
      <c r="I49" s="50">
        <f>SUM(I50,I55)</f>
        <v>3240145</v>
      </c>
    </row>
    <row r="50" spans="1:9" ht="12.75">
      <c r="A50" s="36"/>
      <c r="B50" s="7" t="s">
        <v>17</v>
      </c>
      <c r="C50" s="36"/>
      <c r="D50" s="36"/>
      <c r="E50" s="36"/>
      <c r="F50" s="36"/>
      <c r="G50" s="36"/>
      <c r="H50" s="44">
        <f>SUM(H51:H53)</f>
        <v>144978</v>
      </c>
      <c r="I50" s="51">
        <f>SUM(I51:I53)</f>
        <v>63988</v>
      </c>
    </row>
    <row r="51" spans="1:9" ht="12.75">
      <c r="A51" s="37"/>
      <c r="B51" s="8" t="s">
        <v>9</v>
      </c>
      <c r="C51" s="37"/>
      <c r="D51" s="37"/>
      <c r="E51" s="37"/>
      <c r="F51" s="37"/>
      <c r="G51" s="37"/>
      <c r="H51" s="45">
        <f>SUM(H31,H41)</f>
        <v>0</v>
      </c>
      <c r="I51" s="52">
        <f>SUM(I31,I41)</f>
        <v>0</v>
      </c>
    </row>
    <row r="52" spans="1:9" ht="12.75">
      <c r="A52" s="37"/>
      <c r="B52" s="8" t="s">
        <v>10</v>
      </c>
      <c r="C52" s="37"/>
      <c r="D52" s="37"/>
      <c r="E52" s="37"/>
      <c r="F52" s="37"/>
      <c r="G52" s="37"/>
      <c r="H52" s="45">
        <f>SUM(H32,H42)</f>
        <v>21747</v>
      </c>
      <c r="I52" s="52">
        <f>SUM(I32,I42)</f>
        <v>9599</v>
      </c>
    </row>
    <row r="53" spans="1:9" ht="12.75">
      <c r="A53" s="37"/>
      <c r="B53" s="8" t="s">
        <v>11</v>
      </c>
      <c r="C53" s="37"/>
      <c r="D53" s="37"/>
      <c r="E53" s="37"/>
      <c r="F53" s="37"/>
      <c r="G53" s="37"/>
      <c r="H53" s="45">
        <f>SUM(H33,H43)</f>
        <v>123231</v>
      </c>
      <c r="I53" s="52">
        <f>SUM(I33,I43)</f>
        <v>54389</v>
      </c>
    </row>
    <row r="54" spans="1:9" ht="10.5" customHeight="1">
      <c r="A54" s="36"/>
      <c r="B54" s="7"/>
      <c r="C54" s="36"/>
      <c r="D54" s="36"/>
      <c r="E54" s="36"/>
      <c r="F54" s="36"/>
      <c r="G54" s="36"/>
      <c r="H54" s="44"/>
      <c r="I54" s="51"/>
    </row>
    <row r="55" spans="1:9" ht="12.75">
      <c r="A55" s="36"/>
      <c r="B55" s="7" t="s">
        <v>18</v>
      </c>
      <c r="C55" s="36"/>
      <c r="D55" s="36"/>
      <c r="E55" s="36"/>
      <c r="F55" s="36"/>
      <c r="G55" s="36"/>
      <c r="H55" s="44">
        <f>SUM(H56:H58)</f>
        <v>4857622</v>
      </c>
      <c r="I55" s="44">
        <f>SUM(I56:I58)</f>
        <v>3176157</v>
      </c>
    </row>
    <row r="56" spans="1:9" ht="12.75">
      <c r="A56" s="37"/>
      <c r="B56" s="8" t="s">
        <v>9</v>
      </c>
      <c r="C56" s="37"/>
      <c r="D56" s="37"/>
      <c r="E56" s="37"/>
      <c r="F56" s="37"/>
      <c r="G56" s="37"/>
      <c r="H56" s="67">
        <f>H11+H16+H21+H26+H36+H46</f>
        <v>2554695</v>
      </c>
      <c r="I56" s="45">
        <f>SUM(I11,I16,I21,I26,I36,I46)</f>
        <v>1636473</v>
      </c>
    </row>
    <row r="57" spans="1:9" ht="12.75">
      <c r="A57" s="37"/>
      <c r="B57" s="8" t="s">
        <v>10</v>
      </c>
      <c r="C57" s="37"/>
      <c r="D57" s="37"/>
      <c r="E57" s="37"/>
      <c r="F57" s="37"/>
      <c r="G57" s="37"/>
      <c r="H57" s="45">
        <v>1153</v>
      </c>
      <c r="I57" s="45">
        <v>0</v>
      </c>
    </row>
    <row r="58" spans="1:9" ht="12.75">
      <c r="A58" s="38"/>
      <c r="B58" s="9" t="s">
        <v>11</v>
      </c>
      <c r="C58" s="38"/>
      <c r="D58" s="38"/>
      <c r="E58" s="38"/>
      <c r="F58" s="38"/>
      <c r="G58" s="38"/>
      <c r="H58" s="46">
        <f>SUM(H13,H18,H23,H28,H38,H48)</f>
        <v>2301774</v>
      </c>
      <c r="I58" s="53">
        <f>SUM(I13,I18,I23,I28,I38,I48)</f>
        <v>1539684</v>
      </c>
    </row>
    <row r="60" spans="7:8" ht="15.75">
      <c r="G60" s="75" t="s">
        <v>53</v>
      </c>
      <c r="H60" s="76"/>
    </row>
    <row r="61" spans="5:8" ht="15.75">
      <c r="E61" s="10"/>
      <c r="F61" s="61"/>
      <c r="G61" s="75" t="s">
        <v>54</v>
      </c>
      <c r="H61" s="76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2013-03-05T12:06:09Z</cp:lastPrinted>
  <dcterms:created xsi:type="dcterms:W3CDTF">1998-12-09T13:02:10Z</dcterms:created>
  <dcterms:modified xsi:type="dcterms:W3CDTF">2013-03-25T12:04:10Z</dcterms:modified>
  <cp:category/>
  <cp:version/>
  <cp:contentType/>
  <cp:contentStatus/>
</cp:coreProperties>
</file>