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5" sheetId="1" r:id="rId1"/>
  </sheets>
  <definedNames/>
  <calcPr fullCalcOnLoad="1"/>
</workbook>
</file>

<file path=xl/sharedStrings.xml><?xml version="1.0" encoding="utf-8"?>
<sst xmlns="http://schemas.openxmlformats.org/spreadsheetml/2006/main" count="72" uniqueCount="43">
  <si>
    <t>4.</t>
  </si>
  <si>
    <t>Dział</t>
  </si>
  <si>
    <t>Rozdział</t>
  </si>
  <si>
    <t>1.</t>
  </si>
  <si>
    <t>2.</t>
  </si>
  <si>
    <t>Jednostka org. realizująca zadanie lub koordynująca program</t>
  </si>
  <si>
    <t>Ogółem wydatki</t>
  </si>
  <si>
    <t>L.p.</t>
  </si>
  <si>
    <t>kwota</t>
  </si>
  <si>
    <t>- środki z budżetu j.s.t.</t>
  </si>
  <si>
    <t>- środki z budżetu krajowego</t>
  </si>
  <si>
    <t>- środki z UE oraz innych źródeł zagranicznych</t>
  </si>
  <si>
    <t>Projekt</t>
  </si>
  <si>
    <t>Okres realizacji zadania</t>
  </si>
  <si>
    <t>Przewidywane nakłady i źródła finansowania</t>
  </si>
  <si>
    <t>źródło</t>
  </si>
  <si>
    <t>Wartość zadania:</t>
  </si>
  <si>
    <t>Wydatki bieżące:</t>
  </si>
  <si>
    <t>Wydatki majątkowe:</t>
  </si>
  <si>
    <t xml:space="preserve">Urząd Gminy </t>
  </si>
  <si>
    <t xml:space="preserve">Działanie:2.2.Budowa Infrastruktury Społeczeństwa Informatycznego </t>
  </si>
  <si>
    <t xml:space="preserve">Projekt:e-świętokrzyskie Budowa Informacji Przestrzennej Województwa Świętokrzyskiego w Gminie Mirzec </t>
  </si>
  <si>
    <t>Program: Program Rozwoju Obszarów Wiejskich na lata 2007-2013</t>
  </si>
  <si>
    <t>Urzad Gminy</t>
  </si>
  <si>
    <t>Projekt:  e-Świętokrzyskie Rozbudowa Infrastruktury Informatycznej JST</t>
  </si>
  <si>
    <t>2012-2013</t>
  </si>
  <si>
    <t>Priorytet: 2: Wsparcie Innowacyjne "Budowa Społeczeństwa Informacyjnego oraz Wzrost Potencjału Inwestycyjnego Regionu"</t>
  </si>
  <si>
    <t>3.</t>
  </si>
  <si>
    <t xml:space="preserve">Program: Regionalny Program Operacyjny Województwa Świetokrzyskiego na lata 2007-2014 </t>
  </si>
  <si>
    <t>Priorytet: Gospodarka wodno-ściekowa</t>
  </si>
  <si>
    <t>Działanie: 9.1. Podstawowe usługi dla gospodarki i ludności wiejskiej</t>
  </si>
  <si>
    <t>Projekt : Budowa kanalizacji sanitarnej grawitacyjnej i tłoczonej w Małyszynie Górnym - Etap II</t>
  </si>
  <si>
    <t>01010</t>
  </si>
  <si>
    <t xml:space="preserve"> </t>
  </si>
  <si>
    <t>Wydatki na programy i projekty realizowane ze środków pochodzących z budżetu Unii Europejskiej oraz innych źródeł zagranicznych, niepodlegających zwrotowi na 2015 rok</t>
  </si>
  <si>
    <t>Wydatki w roku budżetowym 2015</t>
  </si>
  <si>
    <t>2010-2015</t>
  </si>
  <si>
    <t>010</t>
  </si>
  <si>
    <t>2009-2015</t>
  </si>
  <si>
    <t>Załącznik Nr 5</t>
  </si>
  <si>
    <t>do Uchwały Rady Gminy w Mircu</t>
  </si>
  <si>
    <t>Nr V/17/2015</t>
  </si>
  <si>
    <t>z dnia 30 stycznia 2015 r.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</si>
</sst>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  <numFmt numFmtId="169" formatCode="#,##0_ ;\-#,##0\ "/>
    <numFmt numFmtId="170" formatCode="0.0"/>
  </numFmts>
  <fonts count="30">
    <font>
      <sz val="10"/>
      <name val="Arial CE"/>
      <family val="0"/>
    </font>
    <font>
      <sz val="8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b/>
      <sz val="18"/>
      <color indexed="56"/>
      <name val="Cambria"/>
      <family val="2"/>
    </font>
    <font>
      <sz val="9"/>
      <name val="Times New Roman CE"/>
      <family val="1"/>
    </font>
    <font>
      <sz val="8"/>
      <name val="Times New Roman CE"/>
      <family val="1"/>
    </font>
    <font>
      <b/>
      <sz val="9"/>
      <name val="Times New Roman CE"/>
      <family val="0"/>
    </font>
    <font>
      <b/>
      <sz val="12"/>
      <name val="Arial CE"/>
      <family val="0"/>
    </font>
    <font>
      <b/>
      <sz val="10"/>
      <name val="Times New Roman CE"/>
      <family val="1"/>
    </font>
    <font>
      <sz val="5"/>
      <name val="Times New Roman CE"/>
      <family val="1"/>
    </font>
    <font>
      <sz val="9"/>
      <name val="Times New Roman"/>
      <family val="1"/>
    </font>
    <font>
      <sz val="7"/>
      <name val="Times New Roman CE"/>
      <family val="1"/>
    </font>
    <font>
      <u val="single"/>
      <sz val="9"/>
      <name val="Times New Roman CE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3" fillId="21" borderId="4" applyNumberFormat="0" applyAlignment="0" applyProtection="0"/>
    <xf numFmtId="0" fontId="4" fillId="0" borderId="5" applyNumberFormat="0" applyFill="0" applyAlignment="0" applyProtection="0"/>
    <xf numFmtId="0" fontId="5" fillId="0" borderId="6" applyNumberFormat="0" applyFill="0" applyAlignment="0" applyProtection="0"/>
    <xf numFmtId="0" fontId="6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5" fillId="20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8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" borderId="0" applyNumberFormat="0" applyBorder="0" applyAlignment="0" applyProtection="0"/>
  </cellStyleXfs>
  <cellXfs count="77">
    <xf numFmtId="0" fontId="0" fillId="0" borderId="0" xfId="0" applyAlignment="1">
      <alignment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8" fillId="0" borderId="11" xfId="0" applyFont="1" applyBorder="1" applyAlignment="1" quotePrefix="1">
      <alignment/>
    </xf>
    <xf numFmtId="0" fontId="8" fillId="0" borderId="11" xfId="0" applyFont="1" applyBorder="1" applyAlignment="1" quotePrefix="1">
      <alignment wrapText="1"/>
    </xf>
    <xf numFmtId="0" fontId="8" fillId="0" borderId="0" xfId="0" applyFont="1" applyBorder="1" applyAlignment="1" quotePrefix="1">
      <alignment/>
    </xf>
    <xf numFmtId="0" fontId="8" fillId="0" borderId="0" xfId="0" applyFont="1" applyAlignment="1">
      <alignment horizontal="right"/>
    </xf>
    <xf numFmtId="0" fontId="10" fillId="0" borderId="11" xfId="0" applyFont="1" applyBorder="1" applyAlignment="1">
      <alignment wrapText="1"/>
    </xf>
    <xf numFmtId="0" fontId="8" fillId="0" borderId="11" xfId="0" applyFont="1" applyBorder="1" applyAlignment="1" quotePrefix="1">
      <alignment wrapText="1"/>
    </xf>
    <xf numFmtId="0" fontId="8" fillId="0" borderId="12" xfId="0" applyFont="1" applyBorder="1" applyAlignment="1" quotePrefix="1">
      <alignment wrapText="1"/>
    </xf>
    <xf numFmtId="0" fontId="8" fillId="0" borderId="12" xfId="0" applyFont="1" applyBorder="1" applyAlignment="1" quotePrefix="1">
      <alignment wrapText="1"/>
    </xf>
    <xf numFmtId="0" fontId="8" fillId="0" borderId="13" xfId="0" applyFont="1" applyBorder="1" applyAlignment="1">
      <alignment wrapText="1"/>
    </xf>
    <xf numFmtId="0" fontId="8" fillId="0" borderId="11" xfId="0" applyFont="1" applyBorder="1" applyAlignment="1">
      <alignment wrapText="1"/>
    </xf>
    <xf numFmtId="0" fontId="8" fillId="0" borderId="12" xfId="0" applyFont="1" applyBorder="1" applyAlignment="1">
      <alignment wrapText="1"/>
    </xf>
    <xf numFmtId="0" fontId="8" fillId="0" borderId="14" xfId="0" applyFont="1" applyBorder="1" applyAlignment="1">
      <alignment wrapText="1"/>
    </xf>
    <xf numFmtId="0" fontId="8" fillId="0" borderId="13" xfId="0" applyFont="1" applyBorder="1" applyAlignment="1">
      <alignment/>
    </xf>
    <xf numFmtId="0" fontId="8" fillId="0" borderId="13" xfId="0" applyFont="1" applyBorder="1" applyAlignment="1">
      <alignment horizontal="center"/>
    </xf>
    <xf numFmtId="0" fontId="8" fillId="0" borderId="11" xfId="0" applyFont="1" applyBorder="1" applyAlignment="1">
      <alignment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/>
    </xf>
    <xf numFmtId="0" fontId="8" fillId="0" borderId="12" xfId="0" applyFont="1" applyBorder="1" applyAlignment="1">
      <alignment horizontal="center"/>
    </xf>
    <xf numFmtId="0" fontId="8" fillId="0" borderId="14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16" xfId="0" applyFont="1" applyBorder="1" applyAlignment="1">
      <alignment/>
    </xf>
    <xf numFmtId="0" fontId="8" fillId="0" borderId="0" xfId="0" applyFont="1" applyBorder="1" applyAlignment="1">
      <alignment wrapText="1"/>
    </xf>
    <xf numFmtId="0" fontId="10" fillId="0" borderId="13" xfId="0" applyFont="1" applyBorder="1" applyAlignment="1">
      <alignment/>
    </xf>
    <xf numFmtId="0" fontId="10" fillId="0" borderId="13" xfId="0" applyFont="1" applyBorder="1" applyAlignment="1">
      <alignment wrapText="1"/>
    </xf>
    <xf numFmtId="0" fontId="10" fillId="0" borderId="11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2" xfId="0" applyFont="1" applyBorder="1" applyAlignment="1">
      <alignment/>
    </xf>
    <xf numFmtId="0" fontId="11" fillId="0" borderId="0" xfId="0" applyFont="1" applyAlignment="1">
      <alignment/>
    </xf>
    <xf numFmtId="1" fontId="8" fillId="0" borderId="13" xfId="0" applyNumberFormat="1" applyFont="1" applyBorder="1" applyAlignment="1">
      <alignment/>
    </xf>
    <xf numFmtId="1" fontId="8" fillId="0" borderId="11" xfId="0" applyNumberFormat="1" applyFont="1" applyBorder="1" applyAlignment="1">
      <alignment/>
    </xf>
    <xf numFmtId="1" fontId="8" fillId="0" borderId="12" xfId="0" applyNumberFormat="1" applyFont="1" applyBorder="1" applyAlignment="1">
      <alignment/>
    </xf>
    <xf numFmtId="1" fontId="10" fillId="0" borderId="13" xfId="0" applyNumberFormat="1" applyFont="1" applyBorder="1" applyAlignment="1">
      <alignment/>
    </xf>
    <xf numFmtId="1" fontId="10" fillId="0" borderId="11" xfId="0" applyNumberFormat="1" applyFont="1" applyBorder="1" applyAlignment="1">
      <alignment/>
    </xf>
    <xf numFmtId="1" fontId="8" fillId="0" borderId="11" xfId="0" applyNumberFormat="1" applyFont="1" applyBorder="1" applyAlignment="1">
      <alignment/>
    </xf>
    <xf numFmtId="1" fontId="8" fillId="0" borderId="12" xfId="0" applyNumberFormat="1" applyFont="1" applyBorder="1" applyAlignment="1">
      <alignment/>
    </xf>
    <xf numFmtId="1" fontId="8" fillId="0" borderId="13" xfId="60" applyNumberFormat="1" applyFont="1" applyBorder="1" applyAlignment="1">
      <alignment/>
    </xf>
    <xf numFmtId="1" fontId="8" fillId="0" borderId="11" xfId="60" applyNumberFormat="1" applyFont="1" applyBorder="1" applyAlignment="1">
      <alignment/>
    </xf>
    <xf numFmtId="1" fontId="8" fillId="0" borderId="12" xfId="60" applyNumberFormat="1" applyFont="1" applyBorder="1" applyAlignment="1">
      <alignment/>
    </xf>
    <xf numFmtId="1" fontId="10" fillId="0" borderId="13" xfId="60" applyNumberFormat="1" applyFont="1" applyBorder="1" applyAlignment="1">
      <alignment/>
    </xf>
    <xf numFmtId="1" fontId="10" fillId="0" borderId="11" xfId="60" applyNumberFormat="1" applyFont="1" applyBorder="1" applyAlignment="1">
      <alignment/>
    </xf>
    <xf numFmtId="1" fontId="8" fillId="0" borderId="11" xfId="60" applyNumberFormat="1" applyFont="1" applyBorder="1" applyAlignment="1">
      <alignment/>
    </xf>
    <xf numFmtId="1" fontId="8" fillId="0" borderId="12" xfId="60" applyNumberFormat="1" applyFont="1" applyBorder="1" applyAlignment="1">
      <alignment/>
    </xf>
    <xf numFmtId="1" fontId="8" fillId="0" borderId="16" xfId="0" applyNumberFormat="1" applyFont="1" applyBorder="1" applyAlignment="1">
      <alignment/>
    </xf>
    <xf numFmtId="1" fontId="8" fillId="0" borderId="0" xfId="0" applyNumberFormat="1" applyFont="1" applyBorder="1" applyAlignment="1">
      <alignment/>
    </xf>
    <xf numFmtId="1" fontId="8" fillId="0" borderId="17" xfId="0" applyNumberFormat="1" applyFont="1" applyBorder="1" applyAlignment="1">
      <alignment/>
    </xf>
    <xf numFmtId="1" fontId="8" fillId="0" borderId="0" xfId="0" applyNumberFormat="1" applyFont="1" applyAlignment="1">
      <alignment horizontal="right"/>
    </xf>
    <xf numFmtId="1" fontId="8" fillId="0" borderId="10" xfId="0" applyNumberFormat="1" applyFont="1" applyBorder="1" applyAlignment="1">
      <alignment horizontal="center" vertical="center" wrapText="1"/>
    </xf>
    <xf numFmtId="1" fontId="0" fillId="0" borderId="0" xfId="0" applyNumberFormat="1" applyAlignment="1">
      <alignment/>
    </xf>
    <xf numFmtId="0" fontId="13" fillId="0" borderId="13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1" fontId="13" fillId="0" borderId="13" xfId="0" applyNumberFormat="1" applyFont="1" applyBorder="1" applyAlignment="1">
      <alignment horizontal="center" vertical="center" wrapText="1"/>
    </xf>
    <xf numFmtId="0" fontId="8" fillId="0" borderId="18" xfId="0" applyFont="1" applyBorder="1" applyAlignment="1">
      <alignment/>
    </xf>
    <xf numFmtId="0" fontId="8" fillId="0" borderId="16" xfId="0" applyFont="1" applyBorder="1" applyAlignment="1">
      <alignment horizontal="center"/>
    </xf>
    <xf numFmtId="1" fontId="14" fillId="0" borderId="0" xfId="0" applyNumberFormat="1" applyFont="1" applyAlignment="1">
      <alignment/>
    </xf>
    <xf numFmtId="0" fontId="16" fillId="0" borderId="14" xfId="0" applyFont="1" applyBorder="1" applyAlignment="1">
      <alignment/>
    </xf>
    <xf numFmtId="0" fontId="16" fillId="0" borderId="15" xfId="0" applyFont="1" applyBorder="1" applyAlignment="1">
      <alignment/>
    </xf>
    <xf numFmtId="0" fontId="16" fillId="0" borderId="0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11" xfId="0" applyFont="1" applyBorder="1" applyAlignment="1">
      <alignment wrapText="1"/>
    </xf>
    <xf numFmtId="0" fontId="16" fillId="0" borderId="12" xfId="0" applyFont="1" applyBorder="1" applyAlignment="1">
      <alignment wrapText="1"/>
    </xf>
    <xf numFmtId="0" fontId="16" fillId="0" borderId="19" xfId="0" applyFont="1" applyBorder="1" applyAlignment="1">
      <alignment/>
    </xf>
    <xf numFmtId="0" fontId="16" fillId="0" borderId="20" xfId="0" applyFont="1" applyBorder="1" applyAlignment="1">
      <alignment/>
    </xf>
    <xf numFmtId="0" fontId="16" fillId="0" borderId="21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49" fontId="8" fillId="0" borderId="11" xfId="0" applyNumberFormat="1" applyFont="1" applyBorder="1" applyAlignment="1">
      <alignment horizontal="center" wrapText="1"/>
    </xf>
    <xf numFmtId="49" fontId="8" fillId="0" borderId="0" xfId="0" applyNumberFormat="1" applyFont="1" applyBorder="1" applyAlignment="1">
      <alignment horizontal="center"/>
    </xf>
    <xf numFmtId="0" fontId="12" fillId="0" borderId="0" xfId="0" applyFont="1" applyAlignment="1">
      <alignment horizontal="center" wrapText="1"/>
    </xf>
    <xf numFmtId="0" fontId="8" fillId="0" borderId="10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tabSelected="1" zoomScalePageLayoutView="0" workbookViewId="0" topLeftCell="A1">
      <selection activeCell="H12" sqref="H12"/>
    </sheetView>
  </sheetViews>
  <sheetFormatPr defaultColWidth="9.00390625" defaultRowHeight="12.75"/>
  <cols>
    <col min="1" max="1" width="3.875" style="0" bestFit="1" customWidth="1"/>
    <col min="2" max="2" width="57.875" style="0" customWidth="1"/>
    <col min="3" max="3" width="8.625" style="0" customWidth="1"/>
    <col min="4" max="4" width="11.875" style="0" customWidth="1"/>
    <col min="5" max="5" width="4.75390625" style="0" customWidth="1"/>
    <col min="6" max="6" width="7.125" style="0" customWidth="1"/>
    <col min="7" max="7" width="23.875" style="0" customWidth="1"/>
    <col min="8" max="8" width="13.375" style="51" customWidth="1"/>
    <col min="9" max="9" width="10.125" style="0" customWidth="1"/>
  </cols>
  <sheetData>
    <row r="1" spans="1:9" ht="12" customHeight="1">
      <c r="A1" s="2"/>
      <c r="B1" s="2"/>
      <c r="C1" s="2"/>
      <c r="D1" s="2"/>
      <c r="E1" s="2"/>
      <c r="F1" s="2"/>
      <c r="G1" s="6"/>
      <c r="H1" s="49" t="s">
        <v>39</v>
      </c>
      <c r="I1" s="2"/>
    </row>
    <row r="2" spans="1:9" ht="12" customHeight="1">
      <c r="A2" s="2"/>
      <c r="B2" s="2"/>
      <c r="C2" s="2"/>
      <c r="D2" s="2"/>
      <c r="E2" s="2"/>
      <c r="F2" s="2"/>
      <c r="G2" s="6"/>
      <c r="H2" s="49" t="s">
        <v>40</v>
      </c>
      <c r="I2" s="2"/>
    </row>
    <row r="3" spans="1:9" ht="12" customHeight="1">
      <c r="A3" s="2"/>
      <c r="B3" s="2"/>
      <c r="C3" s="2"/>
      <c r="D3" s="2"/>
      <c r="E3" s="2"/>
      <c r="F3" s="2"/>
      <c r="G3" s="6"/>
      <c r="H3" s="49" t="s">
        <v>41</v>
      </c>
      <c r="I3" s="2"/>
    </row>
    <row r="4" spans="1:9" ht="12" customHeight="1">
      <c r="A4" s="2"/>
      <c r="B4" s="2"/>
      <c r="C4" s="2"/>
      <c r="D4" s="2"/>
      <c r="E4" s="2"/>
      <c r="F4" s="2"/>
      <c r="G4" s="6"/>
      <c r="H4" s="49" t="s">
        <v>42</v>
      </c>
      <c r="I4" s="2"/>
    </row>
    <row r="5" spans="1:9" s="31" customFormat="1" ht="26.25" customHeight="1">
      <c r="A5" s="70" t="s">
        <v>34</v>
      </c>
      <c r="B5" s="70"/>
      <c r="C5" s="70"/>
      <c r="D5" s="70"/>
      <c r="E5" s="70"/>
      <c r="F5" s="70"/>
      <c r="G5" s="70"/>
      <c r="H5" s="70"/>
      <c r="I5" s="70"/>
    </row>
    <row r="6" spans="1:9" ht="12.75">
      <c r="A6" s="71" t="s">
        <v>7</v>
      </c>
      <c r="B6" s="71" t="s">
        <v>12</v>
      </c>
      <c r="C6" s="71" t="s">
        <v>13</v>
      </c>
      <c r="D6" s="72" t="s">
        <v>5</v>
      </c>
      <c r="E6" s="71" t="s">
        <v>1</v>
      </c>
      <c r="F6" s="74" t="s">
        <v>2</v>
      </c>
      <c r="G6" s="71" t="s">
        <v>14</v>
      </c>
      <c r="H6" s="71"/>
      <c r="I6" s="76" t="s">
        <v>35</v>
      </c>
    </row>
    <row r="7" spans="1:9" ht="33.75" customHeight="1">
      <c r="A7" s="71"/>
      <c r="B7" s="71"/>
      <c r="C7" s="71"/>
      <c r="D7" s="73"/>
      <c r="E7" s="71"/>
      <c r="F7" s="75"/>
      <c r="G7" s="1" t="s">
        <v>15</v>
      </c>
      <c r="H7" s="50" t="s">
        <v>8</v>
      </c>
      <c r="I7" s="76"/>
    </row>
    <row r="8" spans="1:9" ht="15" customHeight="1">
      <c r="A8" s="52">
        <v>1</v>
      </c>
      <c r="B8" s="52">
        <v>2</v>
      </c>
      <c r="C8" s="53">
        <v>3</v>
      </c>
      <c r="D8" s="53">
        <v>4</v>
      </c>
      <c r="E8" s="53">
        <v>5</v>
      </c>
      <c r="F8" s="53">
        <v>6</v>
      </c>
      <c r="G8" s="52">
        <v>7</v>
      </c>
      <c r="H8" s="54">
        <v>8</v>
      </c>
      <c r="I8" s="52">
        <v>9</v>
      </c>
    </row>
    <row r="9" spans="1:9" ht="15" customHeight="1">
      <c r="A9" s="21" t="s">
        <v>3</v>
      </c>
      <c r="B9" s="12" t="s">
        <v>22</v>
      </c>
      <c r="C9" s="22" t="s">
        <v>36</v>
      </c>
      <c r="D9" s="15" t="s">
        <v>19</v>
      </c>
      <c r="E9" s="69" t="s">
        <v>37</v>
      </c>
      <c r="F9" s="68" t="s">
        <v>32</v>
      </c>
      <c r="G9" s="24" t="s">
        <v>16</v>
      </c>
      <c r="H9" s="32">
        <f>SUM(H14,H10)</f>
        <v>616880</v>
      </c>
      <c r="I9" s="32">
        <v>231732</v>
      </c>
    </row>
    <row r="10" spans="1:9" ht="14.25" customHeight="1">
      <c r="A10" s="21"/>
      <c r="B10" s="12" t="s">
        <v>29</v>
      </c>
      <c r="C10" s="22"/>
      <c r="D10" s="22"/>
      <c r="E10" s="23"/>
      <c r="F10" s="18"/>
      <c r="G10" s="25" t="s">
        <v>17</v>
      </c>
      <c r="H10" s="33"/>
      <c r="I10" s="33" t="s">
        <v>33</v>
      </c>
    </row>
    <row r="11" spans="1:9" ht="16.5" customHeight="1">
      <c r="A11" s="21"/>
      <c r="B11" s="12" t="s">
        <v>30</v>
      </c>
      <c r="C11" s="22"/>
      <c r="D11" s="22"/>
      <c r="E11" s="23"/>
      <c r="F11" s="18"/>
      <c r="G11" s="3" t="s">
        <v>9</v>
      </c>
      <c r="H11" s="33"/>
      <c r="I11" s="33"/>
    </row>
    <row r="12" spans="1:9" ht="24" customHeight="1">
      <c r="A12" s="21"/>
      <c r="B12" s="12" t="s">
        <v>31</v>
      </c>
      <c r="C12" s="22"/>
      <c r="D12" s="22"/>
      <c r="E12" s="23"/>
      <c r="F12" s="18"/>
      <c r="G12" s="5" t="s">
        <v>10</v>
      </c>
      <c r="H12" s="33"/>
      <c r="I12" s="33"/>
    </row>
    <row r="13" spans="1:9" ht="28.5" customHeight="1">
      <c r="A13" s="58"/>
      <c r="B13" s="62"/>
      <c r="C13" s="59"/>
      <c r="D13" s="59"/>
      <c r="E13" s="60"/>
      <c r="F13" s="61"/>
      <c r="G13" s="4" t="s">
        <v>11</v>
      </c>
      <c r="H13" s="33"/>
      <c r="I13" s="33"/>
    </row>
    <row r="14" spans="1:9" ht="14.25" customHeight="1">
      <c r="A14" s="58"/>
      <c r="B14" s="62"/>
      <c r="C14" s="59"/>
      <c r="D14" s="59"/>
      <c r="E14" s="60"/>
      <c r="F14" s="61"/>
      <c r="G14" s="17" t="s">
        <v>18</v>
      </c>
      <c r="H14" s="33">
        <f>SUM(H15:H17)</f>
        <v>616880</v>
      </c>
      <c r="I14" s="40">
        <f>SUM(I15:I17)</f>
        <v>231732</v>
      </c>
    </row>
    <row r="15" spans="1:9" ht="15" customHeight="1">
      <c r="A15" s="58"/>
      <c r="B15" s="62"/>
      <c r="C15" s="59"/>
      <c r="D15" s="59"/>
      <c r="E15" s="60"/>
      <c r="F15" s="61"/>
      <c r="G15" s="3" t="s">
        <v>9</v>
      </c>
      <c r="H15" s="33">
        <v>298454</v>
      </c>
      <c r="I15" s="40">
        <v>133153</v>
      </c>
    </row>
    <row r="16" spans="1:9" ht="13.5" customHeight="1">
      <c r="A16" s="58"/>
      <c r="B16" s="62"/>
      <c r="C16" s="59"/>
      <c r="D16" s="59"/>
      <c r="E16" s="60"/>
      <c r="F16" s="61"/>
      <c r="G16" s="3" t="s">
        <v>10</v>
      </c>
      <c r="H16" s="33"/>
      <c r="I16" s="40"/>
    </row>
    <row r="17" spans="1:9" ht="24" customHeight="1">
      <c r="A17" s="64"/>
      <c r="B17" s="63"/>
      <c r="C17" s="65"/>
      <c r="D17" s="65"/>
      <c r="E17" s="66"/>
      <c r="F17" s="67"/>
      <c r="G17" s="4" t="s">
        <v>11</v>
      </c>
      <c r="H17" s="33">
        <v>318426</v>
      </c>
      <c r="I17" s="40">
        <v>98579</v>
      </c>
    </row>
    <row r="18" spans="1:9" ht="26.25" customHeight="1">
      <c r="A18" s="15" t="s">
        <v>4</v>
      </c>
      <c r="B18" s="11" t="s">
        <v>28</v>
      </c>
      <c r="C18" s="15" t="s">
        <v>38</v>
      </c>
      <c r="D18" s="15" t="s">
        <v>19</v>
      </c>
      <c r="E18" s="16">
        <v>720</v>
      </c>
      <c r="F18" s="16">
        <v>72095</v>
      </c>
      <c r="G18" s="15" t="s">
        <v>16</v>
      </c>
      <c r="H18" s="32">
        <f>SUM(H19)</f>
        <v>181494</v>
      </c>
      <c r="I18" s="39">
        <f>SUM(I19)</f>
        <v>56182</v>
      </c>
    </row>
    <row r="19" spans="1:9" ht="25.5" customHeight="1">
      <c r="A19" s="17"/>
      <c r="B19" s="12" t="s">
        <v>26</v>
      </c>
      <c r="C19" s="17"/>
      <c r="D19" s="17"/>
      <c r="E19" s="18"/>
      <c r="F19" s="18"/>
      <c r="G19" s="17" t="s">
        <v>18</v>
      </c>
      <c r="H19" s="33">
        <f>SUM(H20:H22)</f>
        <v>181494</v>
      </c>
      <c r="I19" s="40">
        <f>SUM(I20:I22)</f>
        <v>56182</v>
      </c>
    </row>
    <row r="20" spans="1:9" ht="12.75">
      <c r="A20" s="17"/>
      <c r="B20" s="12" t="s">
        <v>20</v>
      </c>
      <c r="C20" s="17"/>
      <c r="D20" s="17"/>
      <c r="E20" s="18"/>
      <c r="F20" s="18"/>
      <c r="G20" s="3" t="s">
        <v>9</v>
      </c>
      <c r="H20" s="33">
        <v>46011</v>
      </c>
      <c r="I20" s="40">
        <v>19955</v>
      </c>
    </row>
    <row r="21" spans="1:9" ht="15" customHeight="1">
      <c r="A21" s="17"/>
      <c r="B21" s="12" t="s">
        <v>24</v>
      </c>
      <c r="C21" s="17"/>
      <c r="D21" s="17"/>
      <c r="E21" s="18"/>
      <c r="F21" s="18"/>
      <c r="G21" s="3" t="s">
        <v>10</v>
      </c>
      <c r="H21" s="33">
        <v>0</v>
      </c>
      <c r="I21" s="40">
        <v>0</v>
      </c>
    </row>
    <row r="22" spans="1:9" ht="26.25" customHeight="1">
      <c r="A22" s="19"/>
      <c r="B22" s="13"/>
      <c r="C22" s="19"/>
      <c r="D22" s="19"/>
      <c r="E22" s="20"/>
      <c r="F22" s="20"/>
      <c r="G22" s="10" t="s">
        <v>11</v>
      </c>
      <c r="H22" s="34">
        <v>135483</v>
      </c>
      <c r="I22" s="41">
        <v>36227</v>
      </c>
    </row>
    <row r="23" spans="1:9" ht="24">
      <c r="A23" s="15" t="s">
        <v>27</v>
      </c>
      <c r="B23" s="11" t="s">
        <v>28</v>
      </c>
      <c r="C23" s="15" t="s">
        <v>36</v>
      </c>
      <c r="D23" s="15" t="s">
        <v>19</v>
      </c>
      <c r="E23" s="16">
        <v>720</v>
      </c>
      <c r="F23" s="16">
        <v>72095</v>
      </c>
      <c r="G23" s="15" t="s">
        <v>16</v>
      </c>
      <c r="H23" s="46">
        <f>SUM(H24)</f>
        <v>84968</v>
      </c>
      <c r="I23" s="39">
        <f>SUM(I24)</f>
        <v>52568</v>
      </c>
    </row>
    <row r="24" spans="1:9" ht="24" customHeight="1">
      <c r="A24" s="17"/>
      <c r="B24" s="12" t="s">
        <v>26</v>
      </c>
      <c r="C24" s="17"/>
      <c r="D24" s="17"/>
      <c r="E24" s="18"/>
      <c r="F24" s="18"/>
      <c r="G24" s="17" t="s">
        <v>18</v>
      </c>
      <c r="H24" s="47">
        <f>SUM(H25:H27)</f>
        <v>84968</v>
      </c>
      <c r="I24" s="40">
        <f>SUM(I25:I27)</f>
        <v>52568</v>
      </c>
    </row>
    <row r="25" spans="1:9" ht="12.75">
      <c r="A25" s="17"/>
      <c r="B25" s="12" t="s">
        <v>20</v>
      </c>
      <c r="C25" s="17"/>
      <c r="D25" s="17"/>
      <c r="E25" s="18"/>
      <c r="F25" s="18"/>
      <c r="G25" s="3" t="s">
        <v>9</v>
      </c>
      <c r="H25" s="47">
        <v>19883</v>
      </c>
      <c r="I25" s="40">
        <v>15023</v>
      </c>
    </row>
    <row r="26" spans="1:9" ht="24">
      <c r="A26" s="17"/>
      <c r="B26" s="12" t="s">
        <v>21</v>
      </c>
      <c r="C26" s="17"/>
      <c r="D26" s="17"/>
      <c r="E26" s="18"/>
      <c r="F26" s="18"/>
      <c r="G26" s="3" t="s">
        <v>10</v>
      </c>
      <c r="H26" s="47">
        <v>0</v>
      </c>
      <c r="I26" s="40">
        <v>0</v>
      </c>
    </row>
    <row r="27" spans="1:9" ht="23.25" customHeight="1">
      <c r="A27" s="17"/>
      <c r="B27" s="14"/>
      <c r="C27" s="17"/>
      <c r="D27" s="17"/>
      <c r="E27" s="18"/>
      <c r="F27" s="18"/>
      <c r="G27" s="4" t="s">
        <v>11</v>
      </c>
      <c r="H27" s="47">
        <v>65085</v>
      </c>
      <c r="I27" s="40">
        <v>37545</v>
      </c>
    </row>
    <row r="28" spans="1:9" ht="0.75" customHeight="1">
      <c r="A28" s="15" t="s">
        <v>0</v>
      </c>
      <c r="B28" s="11" t="s">
        <v>22</v>
      </c>
      <c r="C28" s="15" t="s">
        <v>25</v>
      </c>
      <c r="D28" s="55" t="s">
        <v>23</v>
      </c>
      <c r="E28" s="56">
        <v>921</v>
      </c>
      <c r="F28" s="16">
        <v>92195</v>
      </c>
      <c r="G28" s="24" t="s">
        <v>16</v>
      </c>
      <c r="H28" s="48" t="e">
        <f>SUM(#REF!)</f>
        <v>#REF!</v>
      </c>
      <c r="I28" s="39" t="e">
        <f>SUM(#REF!)</f>
        <v>#REF!</v>
      </c>
    </row>
    <row r="29" spans="1:9" ht="12.75">
      <c r="A29" s="26"/>
      <c r="B29" s="27" t="s">
        <v>6</v>
      </c>
      <c r="C29" s="26"/>
      <c r="D29" s="26"/>
      <c r="E29" s="26"/>
      <c r="F29" s="26"/>
      <c r="G29" s="26"/>
      <c r="H29" s="35">
        <f>SUM(H30,H35)</f>
        <v>883342</v>
      </c>
      <c r="I29" s="42">
        <f>SUM(I30,I35)</f>
        <v>340482</v>
      </c>
    </row>
    <row r="30" spans="1:9" ht="12.75">
      <c r="A30" s="28"/>
      <c r="B30" s="7" t="s">
        <v>17</v>
      </c>
      <c r="C30" s="28"/>
      <c r="D30" s="28"/>
      <c r="E30" s="28"/>
      <c r="F30" s="28"/>
      <c r="G30" s="28"/>
      <c r="H30" s="36">
        <f>SUM(H31:H33)</f>
        <v>0</v>
      </c>
      <c r="I30" s="43">
        <f>SUM(I31:I33)</f>
        <v>0</v>
      </c>
    </row>
    <row r="31" spans="1:9" ht="12.75">
      <c r="A31" s="29"/>
      <c r="B31" s="8" t="s">
        <v>9</v>
      </c>
      <c r="C31" s="29"/>
      <c r="D31" s="29"/>
      <c r="E31" s="29"/>
      <c r="F31" s="29"/>
      <c r="G31" s="29"/>
      <c r="H31" s="37">
        <f>SUM(H11)</f>
        <v>0</v>
      </c>
      <c r="I31" s="44">
        <f>SUM(I11)</f>
        <v>0</v>
      </c>
    </row>
    <row r="32" spans="1:9" ht="12.75">
      <c r="A32" s="29"/>
      <c r="B32" s="8" t="s">
        <v>10</v>
      </c>
      <c r="C32" s="29"/>
      <c r="D32" s="29"/>
      <c r="E32" s="29"/>
      <c r="F32" s="29"/>
      <c r="G32" s="29"/>
      <c r="H32" s="37">
        <f>SUM(H12)</f>
        <v>0</v>
      </c>
      <c r="I32" s="44">
        <f>SUM(I12)</f>
        <v>0</v>
      </c>
    </row>
    <row r="33" spans="1:9" ht="12.75">
      <c r="A33" s="29"/>
      <c r="B33" s="8" t="s">
        <v>11</v>
      </c>
      <c r="C33" s="29"/>
      <c r="D33" s="29"/>
      <c r="E33" s="29"/>
      <c r="F33" s="29"/>
      <c r="G33" s="29"/>
      <c r="H33" s="37">
        <f>SUM(H13)</f>
        <v>0</v>
      </c>
      <c r="I33" s="44">
        <f>SUM(I13)</f>
        <v>0</v>
      </c>
    </row>
    <row r="34" spans="1:9" ht="10.5" customHeight="1">
      <c r="A34" s="28"/>
      <c r="B34" s="7"/>
      <c r="C34" s="28"/>
      <c r="D34" s="28"/>
      <c r="E34" s="28"/>
      <c r="F34" s="28"/>
      <c r="G34" s="28"/>
      <c r="H34" s="36"/>
      <c r="I34" s="43"/>
    </row>
    <row r="35" spans="1:9" ht="12.75">
      <c r="A35" s="28"/>
      <c r="B35" s="7" t="s">
        <v>18</v>
      </c>
      <c r="C35" s="28"/>
      <c r="D35" s="28"/>
      <c r="E35" s="28"/>
      <c r="F35" s="28"/>
      <c r="G35" s="28"/>
      <c r="H35" s="36">
        <f>SUM(H36:H38)</f>
        <v>883342</v>
      </c>
      <c r="I35" s="36">
        <f>SUM(I36:I38)</f>
        <v>340482</v>
      </c>
    </row>
    <row r="36" spans="1:9" ht="12.75">
      <c r="A36" s="29"/>
      <c r="B36" s="8" t="s">
        <v>9</v>
      </c>
      <c r="C36" s="29"/>
      <c r="D36" s="29"/>
      <c r="E36" s="29"/>
      <c r="F36" s="29"/>
      <c r="G36" s="29"/>
      <c r="H36" s="57">
        <f aca="true" t="shared" si="0" ref="H36:I38">SUM(H15,H20,H25)</f>
        <v>364348</v>
      </c>
      <c r="I36" s="37">
        <f t="shared" si="0"/>
        <v>168131</v>
      </c>
    </row>
    <row r="37" spans="1:9" ht="12.75">
      <c r="A37" s="29"/>
      <c r="B37" s="8" t="s">
        <v>10</v>
      </c>
      <c r="C37" s="29"/>
      <c r="D37" s="29"/>
      <c r="E37" s="29"/>
      <c r="F37" s="29"/>
      <c r="G37" s="29"/>
      <c r="H37" s="37">
        <f t="shared" si="0"/>
        <v>0</v>
      </c>
      <c r="I37" s="37">
        <f t="shared" si="0"/>
        <v>0</v>
      </c>
    </row>
    <row r="38" spans="1:9" ht="12.75">
      <c r="A38" s="30"/>
      <c r="B38" s="9" t="s">
        <v>11</v>
      </c>
      <c r="C38" s="30"/>
      <c r="D38" s="30"/>
      <c r="E38" s="30"/>
      <c r="F38" s="30"/>
      <c r="G38" s="30"/>
      <c r="H38" s="38">
        <f t="shared" si="0"/>
        <v>518994</v>
      </c>
      <c r="I38" s="45">
        <f t="shared" si="0"/>
        <v>172351</v>
      </c>
    </row>
  </sheetData>
  <sheetProtection/>
  <mergeCells count="9">
    <mergeCell ref="A5:I5"/>
    <mergeCell ref="A6:A7"/>
    <mergeCell ref="B6:B7"/>
    <mergeCell ref="C6:C7"/>
    <mergeCell ref="D6:D7"/>
    <mergeCell ref="E6:E7"/>
    <mergeCell ref="F6:F7"/>
    <mergeCell ref="G6:H6"/>
    <mergeCell ref="I6:I7"/>
  </mergeCells>
  <printOptions/>
  <pageMargins left="0.3937007874015748" right="0.3937007874015748" top="0.5118110236220472" bottom="0.3149606299212598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ksgadma</cp:lastModifiedBy>
  <cp:lastPrinted>2014-08-08T12:10:52Z</cp:lastPrinted>
  <dcterms:created xsi:type="dcterms:W3CDTF">1998-12-09T13:02:10Z</dcterms:created>
  <dcterms:modified xsi:type="dcterms:W3CDTF">2015-02-02T08:51:43Z</dcterms:modified>
  <cp:category/>
  <cp:version/>
  <cp:contentType/>
  <cp:contentStatus/>
</cp:coreProperties>
</file>