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  <author>ksgadma</author>
  </authors>
  <commentList>
    <comment ref="L15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B3" authorId="1">
      <text>
        <r>
          <rPr>
            <b/>
            <sz val="9"/>
            <rFont val="Tahoma"/>
            <family val="0"/>
          </rPr>
          <t>ksgadma:</t>
        </r>
        <r>
          <rPr>
            <sz val="9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<sst xmlns="http://schemas.openxmlformats.org/spreadsheetml/2006/main" count="58" uniqueCount="43">
  <si>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</si>
  <si>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</si>
  <si>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</si>
  <si>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</si>
  <si>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</si>
  <si>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</si>
  <si>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</si>
  <si>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</si>
  <si>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</si>
  <si>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</si>
  <si>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</si>
  <si>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</si>
  <si>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</si>
  <si>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</si>
  <si>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</si>
  <si>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</si>
  <si>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</si>
  <si>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</si>
  <si>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</si>
  <si>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</si>
  <si>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</si>
  <si>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</si>
  <si>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>010</t>
  </si>
  <si>
    <t>01010</t>
  </si>
  <si>
    <t>Przebudowa budynku remizy OSP w Trębowcu (2013-2015)</t>
  </si>
  <si>
    <t xml:space="preserve">Ogółem </t>
  </si>
  <si>
    <t xml:space="preserve">Powiat Starachowicki </t>
  </si>
  <si>
    <t>Limity wydatków na wieloletnie przedsięwzięcia planowane do poniesienia w 2015 roku</t>
  </si>
  <si>
    <t>Budowa oświetlenia ulicznego w miejscowości Mirzec Podborki-Mirzec Czerwona (2014-2015)</t>
  </si>
  <si>
    <t>2.</t>
  </si>
  <si>
    <t>Urząd gminy</t>
  </si>
  <si>
    <t>Przebudowa drogi powiatowej Nr 0558T Zbijów Duży- granica woj.  świętokrzyskiego- Jagodne - Grzybowa Góra - wykonanie chodnika w pasie drogowym (2014-2015)</t>
  </si>
  <si>
    <t>Opracowanie zmiany studium uwarunkowań i kierunków zagodpodarowania przestrzennego Gminy Mirzec (2014-2015)</t>
  </si>
  <si>
    <t xml:space="preserve"> e-świetokrzyskie rozbudowa infrastruktury informatycznej JST       (2009-2015)</t>
  </si>
  <si>
    <t>e-świętokrzyskie budowa  informacji przestrzennej Województwa Świętokrzyskiego w w Gminie Mirzec (2010-2015)</t>
  </si>
  <si>
    <t>Budowa kanalizacji sanitarnej grawitacyjnej i tłocznej w Małyszynie Górnym Etap II (2010-2015)</t>
  </si>
  <si>
    <t>Termomodernizacja budynków użyteczności publicznej z obszaru Gminy Mirzec z zastosowaniem odnawialnych źródeł energii ( 2012-2017)</t>
  </si>
  <si>
    <t>Pomoc finansowa dla Powiatu Starachowickiego na przebudowę drogi powiatowej Nr 0563T Mirzec-Wąchock (2014-2015)</t>
  </si>
  <si>
    <t>rok budżetowy 2015 (7+8+9+10+ 11)</t>
  </si>
  <si>
    <t>Wykonanie odwodnienia drogowego - drogi w miejscowości Małyszyn Dolny z odprowadzeniem wód do rzeki Małyszyniec</t>
  </si>
  <si>
    <t>Pielęgnowanie i umacnianie dziedzictwa kulturowego wsi Ostrożanka poprzez przebudowę remizy OSP na Klub Wyjątkowych Tradycji wraz z funkcjonalnym zagospodarowaniem przyległego terenu"</t>
  </si>
  <si>
    <t>Przebudowa drogi powiatowej nr 0561T Mirzec (Ogrody)-Poddąbrowa - droga woj. Nr 744 - wykonanie dokumentacji technicznej do uzyskania decyzji ZRID wraz z realizacją zadania (2015-2017)</t>
  </si>
  <si>
    <t xml:space="preserve">  Załącznik nr 3 do  Uchwały Nr XVI/105/2015 Rady Gminy w Mircu  z dnia 27 listopada 2015 roku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</si>
</sst>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ht="12.75">
      <c r="E1" s="1" t="s">
        <v>42</v>
      </c>
    </row>
    <row r="2" spans="1:12" ht="22.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 t="s">
        <v>4</v>
      </c>
    </row>
    <row r="4" spans="1:12" s="4" customFormat="1" ht="15.75" customHeight="1">
      <c r="A4" s="33" t="s">
        <v>5</v>
      </c>
      <c r="B4" s="33" t="s">
        <v>0</v>
      </c>
      <c r="C4" s="33" t="s">
        <v>3</v>
      </c>
      <c r="D4" s="25" t="s">
        <v>15</v>
      </c>
      <c r="E4" s="25" t="s">
        <v>6</v>
      </c>
      <c r="F4" s="30" t="s">
        <v>9</v>
      </c>
      <c r="G4" s="30"/>
      <c r="H4" s="30"/>
      <c r="I4" s="30"/>
      <c r="J4" s="30"/>
      <c r="K4" s="30"/>
      <c r="L4" s="25" t="s">
        <v>7</v>
      </c>
    </row>
    <row r="5" spans="1:12" s="4" customFormat="1" ht="15.75" customHeight="1">
      <c r="A5" s="33"/>
      <c r="B5" s="33"/>
      <c r="C5" s="33"/>
      <c r="D5" s="25"/>
      <c r="E5" s="25"/>
      <c r="F5" s="31" t="s">
        <v>38</v>
      </c>
      <c r="G5" s="25" t="s">
        <v>2</v>
      </c>
      <c r="H5" s="25"/>
      <c r="I5" s="25"/>
      <c r="J5" s="25"/>
      <c r="K5" s="25"/>
      <c r="L5" s="25"/>
    </row>
    <row r="6" spans="1:12" s="4" customFormat="1" ht="13.5" customHeight="1">
      <c r="A6" s="33"/>
      <c r="B6" s="33"/>
      <c r="C6" s="33"/>
      <c r="D6" s="25"/>
      <c r="E6" s="25"/>
      <c r="F6" s="31"/>
      <c r="G6" s="29" t="s">
        <v>12</v>
      </c>
      <c r="H6" s="26" t="s">
        <v>10</v>
      </c>
      <c r="I6" s="5" t="s">
        <v>1</v>
      </c>
      <c r="J6" s="29" t="s">
        <v>13</v>
      </c>
      <c r="K6" s="26" t="s">
        <v>11</v>
      </c>
      <c r="L6" s="25"/>
    </row>
    <row r="7" spans="1:12" s="4" customFormat="1" ht="29.25" customHeight="1">
      <c r="A7" s="33"/>
      <c r="B7" s="33"/>
      <c r="C7" s="33"/>
      <c r="D7" s="25"/>
      <c r="E7" s="25"/>
      <c r="F7" s="31"/>
      <c r="G7" s="27"/>
      <c r="H7" s="27"/>
      <c r="I7" s="25" t="s">
        <v>16</v>
      </c>
      <c r="J7" s="27"/>
      <c r="K7" s="27"/>
      <c r="L7" s="25"/>
    </row>
    <row r="8" spans="1:12" s="4" customFormat="1" ht="19.5" customHeight="1">
      <c r="A8" s="33"/>
      <c r="B8" s="33"/>
      <c r="C8" s="33"/>
      <c r="D8" s="25"/>
      <c r="E8" s="25"/>
      <c r="F8" s="31"/>
      <c r="G8" s="27"/>
      <c r="H8" s="27"/>
      <c r="I8" s="25"/>
      <c r="J8" s="27"/>
      <c r="K8" s="27"/>
      <c r="L8" s="25"/>
    </row>
    <row r="9" spans="1:12" s="4" customFormat="1" ht="56.25" customHeight="1">
      <c r="A9" s="33"/>
      <c r="B9" s="33"/>
      <c r="C9" s="33"/>
      <c r="D9" s="25"/>
      <c r="E9" s="25"/>
      <c r="F9" s="31"/>
      <c r="G9" s="28"/>
      <c r="H9" s="28"/>
      <c r="I9" s="25"/>
      <c r="J9" s="28"/>
      <c r="K9" s="28"/>
      <c r="L9" s="25"/>
    </row>
    <row r="10" spans="1:12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45.75" customHeight="1">
      <c r="A11" s="6">
        <v>1</v>
      </c>
      <c r="B11" s="19" t="s">
        <v>22</v>
      </c>
      <c r="C11" s="19" t="s">
        <v>23</v>
      </c>
      <c r="D11" s="7" t="s">
        <v>35</v>
      </c>
      <c r="E11" s="8">
        <v>575750</v>
      </c>
      <c r="F11" s="8">
        <v>190642</v>
      </c>
      <c r="G11" s="8">
        <v>92063</v>
      </c>
      <c r="H11" s="8"/>
      <c r="I11" s="6"/>
      <c r="J11" s="6"/>
      <c r="K11" s="8">
        <v>98579</v>
      </c>
      <c r="L11" s="6" t="s">
        <v>18</v>
      </c>
    </row>
    <row r="12" spans="1:12" ht="15.75" customHeight="1">
      <c r="A12" s="6"/>
      <c r="B12" s="6"/>
      <c r="C12" s="6"/>
      <c r="D12" s="9" t="s">
        <v>14</v>
      </c>
      <c r="E12" s="8">
        <f>SUM(E11)</f>
        <v>575750</v>
      </c>
      <c r="F12" s="8">
        <f>SUM(F11)</f>
        <v>190642</v>
      </c>
      <c r="G12" s="8">
        <f>SUM(G11)</f>
        <v>92063</v>
      </c>
      <c r="H12" s="8"/>
      <c r="I12" s="6"/>
      <c r="J12" s="6"/>
      <c r="K12" s="8">
        <f>SUM(K11)</f>
        <v>98579</v>
      </c>
      <c r="L12" s="6"/>
    </row>
    <row r="13" spans="1:12" ht="54.75" customHeight="1">
      <c r="A13" s="6" t="s">
        <v>29</v>
      </c>
      <c r="B13" s="6">
        <v>700</v>
      </c>
      <c r="C13" s="6">
        <v>70005</v>
      </c>
      <c r="D13" s="9" t="s">
        <v>36</v>
      </c>
      <c r="E13" s="8">
        <v>924075</v>
      </c>
      <c r="F13" s="8">
        <v>84705</v>
      </c>
      <c r="G13" s="8">
        <v>84705</v>
      </c>
      <c r="H13" s="8"/>
      <c r="I13" s="6"/>
      <c r="J13" s="6"/>
      <c r="K13" s="8"/>
      <c r="L13" s="6" t="s">
        <v>30</v>
      </c>
    </row>
    <row r="14" spans="1:12" ht="15.75" customHeight="1">
      <c r="A14" s="6"/>
      <c r="B14" s="6"/>
      <c r="C14" s="6"/>
      <c r="D14" s="9" t="s">
        <v>14</v>
      </c>
      <c r="E14" s="8">
        <v>924075</v>
      </c>
      <c r="F14" s="8">
        <v>84705</v>
      </c>
      <c r="G14" s="8">
        <v>84705</v>
      </c>
      <c r="H14" s="8"/>
      <c r="I14" s="6"/>
      <c r="J14" s="6"/>
      <c r="K14" s="8"/>
      <c r="L14" s="6"/>
    </row>
    <row r="15" spans="1:12" ht="61.5" customHeight="1">
      <c r="A15" s="6">
        <v>3</v>
      </c>
      <c r="B15" s="6">
        <v>600</v>
      </c>
      <c r="C15" s="6">
        <v>60014</v>
      </c>
      <c r="D15" s="9" t="s">
        <v>31</v>
      </c>
      <c r="E15" s="8">
        <v>123760</v>
      </c>
      <c r="F15" s="8">
        <v>73760</v>
      </c>
      <c r="G15" s="8">
        <v>73760</v>
      </c>
      <c r="H15" s="8"/>
      <c r="I15" s="6"/>
      <c r="J15" s="6"/>
      <c r="K15" s="8"/>
      <c r="L15" s="23" t="s">
        <v>26</v>
      </c>
    </row>
    <row r="16" spans="1:12" ht="61.5" customHeight="1">
      <c r="A16" s="6">
        <v>4</v>
      </c>
      <c r="B16" s="6">
        <v>600</v>
      </c>
      <c r="C16" s="6">
        <v>60014</v>
      </c>
      <c r="D16" s="9" t="s">
        <v>41</v>
      </c>
      <c r="E16" s="8">
        <v>239550</v>
      </c>
      <c r="F16" s="8">
        <v>20910</v>
      </c>
      <c r="G16" s="8">
        <v>20910</v>
      </c>
      <c r="H16" s="8"/>
      <c r="I16" s="6"/>
      <c r="J16" s="6"/>
      <c r="K16" s="8"/>
      <c r="L16" s="23" t="s">
        <v>26</v>
      </c>
    </row>
    <row r="17" spans="1:12" ht="47.25" customHeight="1">
      <c r="A17" s="6">
        <v>5</v>
      </c>
      <c r="B17" s="6">
        <v>600</v>
      </c>
      <c r="C17" s="6">
        <v>60014</v>
      </c>
      <c r="D17" s="9" t="s">
        <v>37</v>
      </c>
      <c r="E17" s="8">
        <v>377258</v>
      </c>
      <c r="F17" s="8">
        <v>377258</v>
      </c>
      <c r="G17" s="8">
        <v>377258</v>
      </c>
      <c r="H17" s="8"/>
      <c r="I17" s="6"/>
      <c r="J17" s="6"/>
      <c r="K17" s="8"/>
      <c r="L17" s="23" t="s">
        <v>26</v>
      </c>
    </row>
    <row r="18" spans="1:12" ht="16.5" customHeight="1">
      <c r="A18" s="6"/>
      <c r="B18" s="6"/>
      <c r="C18" s="6"/>
      <c r="D18" s="9" t="s">
        <v>14</v>
      </c>
      <c r="E18" s="8">
        <f>SUM(E15:E17)</f>
        <v>740568</v>
      </c>
      <c r="F18" s="8">
        <f>SUM(F15:F17)</f>
        <v>471928</v>
      </c>
      <c r="G18" s="8">
        <f>SUM(G15:G17)</f>
        <v>471928</v>
      </c>
      <c r="H18" s="8"/>
      <c r="I18" s="6"/>
      <c r="J18" s="6"/>
      <c r="K18" s="8"/>
      <c r="L18" s="6"/>
    </row>
    <row r="19" spans="1:12" ht="50.25" customHeight="1">
      <c r="A19" s="6">
        <v>6</v>
      </c>
      <c r="B19" s="6">
        <v>600</v>
      </c>
      <c r="C19" s="6">
        <v>60016</v>
      </c>
      <c r="D19" s="9" t="s">
        <v>39</v>
      </c>
      <c r="E19" s="8">
        <v>38000</v>
      </c>
      <c r="F19" s="8">
        <v>8000</v>
      </c>
      <c r="G19" s="8">
        <v>8000</v>
      </c>
      <c r="H19" s="8"/>
      <c r="I19" s="6"/>
      <c r="J19" s="6"/>
      <c r="K19" s="8"/>
      <c r="L19" s="6" t="s">
        <v>18</v>
      </c>
    </row>
    <row r="20" spans="1:12" ht="16.5" customHeight="1">
      <c r="A20" s="6"/>
      <c r="B20" s="6"/>
      <c r="C20" s="6"/>
      <c r="D20" s="9" t="s">
        <v>14</v>
      </c>
      <c r="E20" s="8">
        <f>SUM(E19)</f>
        <v>38000</v>
      </c>
      <c r="F20" s="8">
        <f>SUM(F19)</f>
        <v>8000</v>
      </c>
      <c r="G20" s="8">
        <v>8000</v>
      </c>
      <c r="H20" s="8"/>
      <c r="I20" s="6"/>
      <c r="J20" s="6"/>
      <c r="K20" s="8"/>
      <c r="L20" s="6"/>
    </row>
    <row r="21" spans="1:12" ht="50.25" customHeight="1">
      <c r="A21" s="6">
        <v>7</v>
      </c>
      <c r="B21" s="6">
        <v>710</v>
      </c>
      <c r="C21" s="6">
        <v>71004</v>
      </c>
      <c r="D21" s="9" t="s">
        <v>32</v>
      </c>
      <c r="E21" s="8">
        <v>77000</v>
      </c>
      <c r="F21" s="8">
        <v>38500</v>
      </c>
      <c r="G21" s="8">
        <v>38500</v>
      </c>
      <c r="H21" s="6"/>
      <c r="I21" s="6"/>
      <c r="J21" s="10"/>
      <c r="K21" s="10"/>
      <c r="L21" s="6" t="s">
        <v>18</v>
      </c>
    </row>
    <row r="22" spans="1:12" ht="14.25" customHeight="1">
      <c r="A22" s="6"/>
      <c r="B22" s="6"/>
      <c r="C22" s="6"/>
      <c r="D22" s="9" t="s">
        <v>19</v>
      </c>
      <c r="E22" s="8">
        <v>77000</v>
      </c>
      <c r="F22" s="8">
        <f>SUM(F21)</f>
        <v>38500</v>
      </c>
      <c r="G22" s="8">
        <f>SUM(G21)</f>
        <v>38500</v>
      </c>
      <c r="H22" s="6"/>
      <c r="I22" s="6"/>
      <c r="J22" s="10"/>
      <c r="K22" s="10"/>
      <c r="L22" s="6"/>
    </row>
    <row r="23" spans="1:12" ht="49.5" customHeight="1">
      <c r="A23" s="6">
        <v>8</v>
      </c>
      <c r="B23" s="11">
        <v>720</v>
      </c>
      <c r="C23" s="11">
        <v>72095</v>
      </c>
      <c r="D23" s="9" t="s">
        <v>33</v>
      </c>
      <c r="E23" s="12">
        <v>189686</v>
      </c>
      <c r="F23" s="12">
        <v>64374</v>
      </c>
      <c r="G23" s="12">
        <v>19955</v>
      </c>
      <c r="H23" s="12"/>
      <c r="I23" s="12"/>
      <c r="J23" s="13" t="s">
        <v>8</v>
      </c>
      <c r="K23" s="13">
        <v>44419</v>
      </c>
      <c r="L23" s="10" t="s">
        <v>17</v>
      </c>
    </row>
    <row r="24" spans="1:12" ht="55.5" customHeight="1">
      <c r="A24" s="6">
        <v>9</v>
      </c>
      <c r="B24" s="11">
        <v>720</v>
      </c>
      <c r="C24" s="11">
        <v>72095</v>
      </c>
      <c r="D24" s="9" t="s">
        <v>34</v>
      </c>
      <c r="E24" s="14">
        <v>84968</v>
      </c>
      <c r="F24" s="14">
        <v>52568</v>
      </c>
      <c r="G24" s="14">
        <v>15023</v>
      </c>
      <c r="H24" s="14"/>
      <c r="I24" s="12"/>
      <c r="J24" s="13"/>
      <c r="K24" s="15">
        <v>37545</v>
      </c>
      <c r="L24" s="10" t="s">
        <v>18</v>
      </c>
    </row>
    <row r="25" spans="1:12" ht="14.25" customHeight="1">
      <c r="A25" s="6"/>
      <c r="B25" s="11"/>
      <c r="C25" s="11"/>
      <c r="D25" s="9" t="s">
        <v>14</v>
      </c>
      <c r="E25" s="12">
        <f>SUM(E23:E24)</f>
        <v>274654</v>
      </c>
      <c r="F25" s="12">
        <f>SUM(F23:F24)</f>
        <v>116942</v>
      </c>
      <c r="G25" s="12">
        <f>SUM(G23:G24)</f>
        <v>34978</v>
      </c>
      <c r="H25" s="12"/>
      <c r="I25" s="12"/>
      <c r="J25" s="13"/>
      <c r="K25" s="13">
        <f>SUM(K23:K24)</f>
        <v>81964</v>
      </c>
      <c r="L25" s="10"/>
    </row>
    <row r="26" spans="1:12" ht="46.5" customHeight="1">
      <c r="A26" s="6">
        <v>10</v>
      </c>
      <c r="B26" s="11">
        <v>754</v>
      </c>
      <c r="C26" s="11">
        <v>75412</v>
      </c>
      <c r="D26" s="9" t="s">
        <v>24</v>
      </c>
      <c r="E26" s="12">
        <v>254251</v>
      </c>
      <c r="F26" s="12">
        <v>115000</v>
      </c>
      <c r="G26" s="12">
        <v>115000</v>
      </c>
      <c r="H26" s="12"/>
      <c r="I26" s="12"/>
      <c r="J26" s="13"/>
      <c r="K26" s="13"/>
      <c r="L26" s="10" t="s">
        <v>18</v>
      </c>
    </row>
    <row r="27" spans="1:12" ht="15" customHeight="1">
      <c r="A27" s="6"/>
      <c r="B27" s="11"/>
      <c r="C27" s="11"/>
      <c r="D27" s="9" t="s">
        <v>14</v>
      </c>
      <c r="E27" s="12">
        <f>SUM(E26:E26)</f>
        <v>254251</v>
      </c>
      <c r="F27" s="12">
        <f>SUM(F26:F26)</f>
        <v>115000</v>
      </c>
      <c r="G27" s="12">
        <f>SUM(G26:G26)</f>
        <v>115000</v>
      </c>
      <c r="H27" s="12"/>
      <c r="I27" s="12"/>
      <c r="J27" s="13"/>
      <c r="K27" s="13"/>
      <c r="L27" s="10"/>
    </row>
    <row r="28" spans="1:12" ht="42" customHeight="1">
      <c r="A28" s="6">
        <v>11</v>
      </c>
      <c r="B28" s="11">
        <v>900</v>
      </c>
      <c r="C28" s="11">
        <v>90015</v>
      </c>
      <c r="D28" s="9" t="s">
        <v>28</v>
      </c>
      <c r="E28" s="12">
        <v>64068</v>
      </c>
      <c r="F28" s="12">
        <v>55000</v>
      </c>
      <c r="G28" s="12">
        <v>55000</v>
      </c>
      <c r="H28" s="12"/>
      <c r="I28" s="12"/>
      <c r="J28" s="13"/>
      <c r="K28" s="13"/>
      <c r="L28" s="10" t="s">
        <v>18</v>
      </c>
    </row>
    <row r="29" spans="1:12" ht="15" customHeight="1">
      <c r="A29" s="6"/>
      <c r="B29" s="11"/>
      <c r="C29" s="11"/>
      <c r="D29" s="9" t="s">
        <v>14</v>
      </c>
      <c r="E29" s="12">
        <v>64068</v>
      </c>
      <c r="F29" s="12">
        <v>55000</v>
      </c>
      <c r="G29" s="12">
        <v>55000</v>
      </c>
      <c r="H29" s="12"/>
      <c r="I29" s="12"/>
      <c r="J29" s="12"/>
      <c r="K29" s="13"/>
      <c r="L29" s="10"/>
    </row>
    <row r="30" spans="1:12" ht="75.75" customHeight="1">
      <c r="A30" s="6">
        <v>12</v>
      </c>
      <c r="B30" s="11">
        <v>754</v>
      </c>
      <c r="C30" s="11">
        <v>75412</v>
      </c>
      <c r="D30" s="9" t="s">
        <v>40</v>
      </c>
      <c r="E30" s="12">
        <v>155020</v>
      </c>
      <c r="F30" s="12">
        <v>74176</v>
      </c>
      <c r="G30" s="12">
        <v>74176</v>
      </c>
      <c r="H30" s="12"/>
      <c r="I30" s="12"/>
      <c r="J30" s="12"/>
      <c r="K30" s="13"/>
      <c r="L30" s="10" t="s">
        <v>18</v>
      </c>
    </row>
    <row r="31" spans="1:12" ht="15" customHeight="1">
      <c r="A31" s="6"/>
      <c r="B31" s="11"/>
      <c r="C31" s="11"/>
      <c r="D31" s="9" t="s">
        <v>14</v>
      </c>
      <c r="E31" s="12">
        <f>SUM(E30)</f>
        <v>155020</v>
      </c>
      <c r="F31" s="12">
        <f>SUM(F30)</f>
        <v>74176</v>
      </c>
      <c r="G31" s="12">
        <f>SUM(G30)</f>
        <v>74176</v>
      </c>
      <c r="H31" s="12"/>
      <c r="I31" s="12"/>
      <c r="J31" s="12"/>
      <c r="K31" s="13"/>
      <c r="L31" s="10"/>
    </row>
    <row r="32" spans="1:12" ht="15" customHeight="1">
      <c r="A32" s="6"/>
      <c r="B32" s="11"/>
      <c r="C32" s="16"/>
      <c r="D32" s="17" t="s">
        <v>20</v>
      </c>
      <c r="E32" s="18">
        <f>SUM(E22)</f>
        <v>77000</v>
      </c>
      <c r="F32" s="18">
        <f>SUM(F22)</f>
        <v>38500</v>
      </c>
      <c r="G32" s="18">
        <f>SUM(G22)</f>
        <v>38500</v>
      </c>
      <c r="H32" s="18"/>
      <c r="I32" s="18"/>
      <c r="J32" s="18"/>
      <c r="K32" s="18"/>
      <c r="L32" s="12"/>
    </row>
    <row r="33" spans="1:12" ht="15.75" customHeight="1">
      <c r="A33" s="6"/>
      <c r="B33" s="11"/>
      <c r="C33" s="16"/>
      <c r="D33" s="17" t="s">
        <v>21</v>
      </c>
      <c r="E33" s="18">
        <f>SUM(E12,E14,E18,E20,E25,E27,E29,E31)</f>
        <v>3026386</v>
      </c>
      <c r="F33" s="18">
        <f>SUM(F12,F14,F18,F20,F25,F27,F29,F31)</f>
        <v>1116393</v>
      </c>
      <c r="G33" s="18">
        <f>SUM(G12,G14,G18,G20,G25,G27,G29,G31)</f>
        <v>935850</v>
      </c>
      <c r="H33" s="18"/>
      <c r="I33" s="18"/>
      <c r="J33" s="18"/>
      <c r="K33" s="18">
        <f>SUM(K12,K25)</f>
        <v>180543</v>
      </c>
      <c r="L33" s="12"/>
    </row>
    <row r="34" spans="1:12" ht="33" customHeight="1">
      <c r="A34" s="20"/>
      <c r="B34" s="20"/>
      <c r="C34" s="20"/>
      <c r="D34" s="21" t="s">
        <v>25</v>
      </c>
      <c r="E34" s="22">
        <f>SUM(E32:E33)</f>
        <v>3103386</v>
      </c>
      <c r="F34" s="22">
        <f aca="true" t="shared" si="0" ref="F34:L34">SUM(F32:F33)</f>
        <v>1154893</v>
      </c>
      <c r="G34" s="22">
        <f t="shared" si="0"/>
        <v>974350</v>
      </c>
      <c r="H34" s="22"/>
      <c r="I34" s="22"/>
      <c r="J34" s="22"/>
      <c r="K34" s="22">
        <f t="shared" si="0"/>
        <v>180543</v>
      </c>
      <c r="L34" s="22">
        <f t="shared" si="0"/>
        <v>0</v>
      </c>
    </row>
    <row r="35" ht="30.75" customHeight="1"/>
    <row r="36" spans="9:11" ht="21" customHeight="1">
      <c r="I36" s="24"/>
      <c r="J36" s="24"/>
      <c r="K36" s="24"/>
    </row>
    <row r="37" spans="9:11" ht="12.75" customHeight="1">
      <c r="I37" s="24"/>
      <c r="J37" s="24"/>
      <c r="K37" s="24"/>
    </row>
    <row r="38" ht="53.25" customHeight="1"/>
    <row r="39" ht="51" customHeight="1"/>
    <row r="40" ht="49.5" customHeight="1"/>
    <row r="41" ht="50.25" customHeight="1"/>
    <row r="42" ht="48.75" customHeight="1"/>
    <row r="43" ht="50.25" customHeight="1"/>
    <row r="44" ht="49.5" customHeight="1"/>
    <row r="45" ht="50.25" customHeight="1"/>
    <row r="46" ht="50.25" customHeight="1"/>
    <row r="47" ht="51.75" customHeight="1"/>
    <row r="48" ht="65.25" customHeight="1"/>
    <row r="49" ht="52.5" customHeight="1"/>
    <row r="50" ht="50.25" customHeight="1"/>
    <row r="51" ht="51.75" customHeight="1"/>
    <row r="52" ht="51.75" customHeight="1"/>
    <row r="53" ht="15.75" customHeight="1"/>
    <row r="54" ht="18.75" customHeight="1"/>
    <row r="55" ht="17.25" customHeight="1"/>
    <row r="56" ht="18" customHeight="1"/>
    <row r="57" ht="24.75" customHeight="1"/>
    <row r="58" ht="16.5" customHeight="1"/>
    <row r="59" ht="48.75" customHeight="1"/>
    <row r="60" ht="48.75" customHeight="1"/>
    <row r="61" ht="18.75" customHeight="1"/>
    <row r="62" ht="16.5" customHeight="1"/>
    <row r="63" ht="31.5" customHeight="1"/>
    <row r="64" ht="31.5" customHeight="1"/>
    <row r="65" ht="14.25" customHeight="1"/>
    <row r="66" ht="14.25" customHeight="1"/>
    <row r="67" ht="36" customHeight="1"/>
    <row r="68" ht="14.25" customHeight="1"/>
    <row r="69" ht="60.75" customHeight="1"/>
    <row r="70" ht="48" customHeight="1"/>
    <row r="71" ht="21.75" customHeight="1"/>
    <row r="72" ht="18.75" customHeight="1"/>
    <row r="73" ht="72" customHeight="1"/>
    <row r="74" ht="18.75" customHeight="1"/>
    <row r="75" ht="18.75" customHeight="1"/>
    <row r="76" ht="26.25" customHeight="1"/>
    <row r="77" ht="18.75" customHeight="1"/>
    <row r="78" ht="18.75" customHeight="1"/>
    <row r="79" ht="75.75" customHeight="1"/>
    <row r="80" ht="18.75" customHeight="1"/>
    <row r="81" ht="18.75" customHeight="1"/>
    <row r="82" ht="48.75" customHeight="1"/>
    <row r="83" ht="27.75" customHeight="1"/>
    <row r="84" ht="18.75" customHeight="1"/>
    <row r="85" ht="38.25" customHeight="1"/>
    <row r="86" ht="18.75" customHeight="1"/>
    <row r="87" ht="51" customHeight="1"/>
    <row r="88" ht="18.75" customHeight="1"/>
    <row r="89" ht="18.75" customHeight="1"/>
    <row r="90" ht="18.75" customHeight="1"/>
    <row r="91" ht="22.5" customHeight="1"/>
  </sheetData>
  <sheetProtection/>
  <mergeCells count="15">
    <mergeCell ref="A2:L2"/>
    <mergeCell ref="A4:A9"/>
    <mergeCell ref="B4:B9"/>
    <mergeCell ref="C4:C9"/>
    <mergeCell ref="D4:D9"/>
    <mergeCell ref="L4:L9"/>
    <mergeCell ref="E4:E9"/>
    <mergeCell ref="I7:I9"/>
    <mergeCell ref="H6:H9"/>
    <mergeCell ref="J6:J9"/>
    <mergeCell ref="K6:K9"/>
    <mergeCell ref="F4:K4"/>
    <mergeCell ref="G5:K5"/>
    <mergeCell ref="G6:G9"/>
    <mergeCell ref="F5:F9"/>
  </mergeCells>
  <printOptions horizontalCentered="1"/>
  <pageMargins left="0.7086614173228347" right="0.7086614173228347" top="1.1811023622047245" bottom="0.7086614173228347" header="0.5118110236220472" footer="0.5118110236220472"/>
  <pageSetup fitToHeight="0" fitToWidth="0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admszma</cp:lastModifiedBy>
  <cp:lastPrinted>2015-12-07T11:37:12Z</cp:lastPrinted>
  <dcterms:created xsi:type="dcterms:W3CDTF">1998-12-09T13:02:10Z</dcterms:created>
  <dcterms:modified xsi:type="dcterms:W3CDTF">2015-12-07T11:37:21Z</dcterms:modified>
  <cp:category/>
  <cp:version/>
  <cp:contentType/>
  <cp:contentStatus/>
</cp:coreProperties>
</file>