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7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<sst xmlns="http://schemas.openxmlformats.org/spreadsheetml/2006/main" count="53" uniqueCount="38">
  <si>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</si>
  <si>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</si>
  <si>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</si>
  <si>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</si>
  <si>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</si>
  <si>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</si>
  <si>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</si>
  <si>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</si>
  <si>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</si>
  <si>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</si>
  <si>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</si>
  <si>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</si>
  <si>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</si>
  <si>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</si>
  <si>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</si>
  <si>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</si>
  <si>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</si>
  <si>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</si>
  <si>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</si>
  <si>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</si>
  <si>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</si>
  <si>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 xml:space="preserve">Ogółem </t>
  </si>
  <si>
    <t xml:space="preserve">Powiat Starachowicki </t>
  </si>
  <si>
    <t>Opracowanie zmiany studium uwarunkowań i kierunków zagodpodarowania przestrzennego Gminy Mirzec (2014-2015)</t>
  </si>
  <si>
    <t>Termomodernizacja budynków użyteczności publicznej z obszaru Gminy Mirzec z zastosowaniem odnawialnych źródeł energii                                   ( 2012-2019)</t>
  </si>
  <si>
    <t>Przebudowa drogi gminnej Nr 347004T Podborki -Majorat                              (2014-2016)</t>
  </si>
  <si>
    <t>Przebudowa drogi gminnej Nr 347014T w Osinach II etap             (2016-2017)</t>
  </si>
  <si>
    <t>Wykonanie odwodnienia drogowego - drogi w miejscowości Małyszyn Dolny z odprowadzeniem wód do rzeki Małyszyniec        (2015-2016)</t>
  </si>
  <si>
    <t>Przebudowa i zaadaptowanie części remizy strażackiej oraz odnowa przyległego terenu w Tychowie Nowym na potrzeby utworzenia wielofunkcyjnego klubu wiejskiego Niwy     (2015-2018)</t>
  </si>
  <si>
    <t>Rewitalizacja ośrodka zdrowia w Mircu polegająca na zastosowaniu nowych rozwiązań architektoniczno budowlanych i informatycznych z efektywnym wykorzystaniem energii oraz doposażeniem w nowoczesny sprzęt medyczny (2016-2018)</t>
  </si>
  <si>
    <t>Zintegrowana rewitalizacja terenów centrum Mirca z zamiarem kompleksowej odnowy terenów kryzysowych w obszar rozwojowy poprzez powstanie strefy: turystyki,relaksu i aktywności (2015-2018)</t>
  </si>
  <si>
    <t>Powstanie Muzeum Pamiątek Regionalnych " mirzeckie dziedzictwo"  w Jagodne (2016-2018)</t>
  </si>
  <si>
    <t>Limity wydatków na wieloletnie przedsięwzięcia planowane do poniesienia w 2016 roku</t>
  </si>
  <si>
    <t>rok budżetowy 2016 (8+9+10+11)</t>
  </si>
  <si>
    <t>Budowa drogi dojazdowej do posesji położonej na działce Nr ewid.460/1 w Małyszynie Dolnym  (2016-2017)</t>
  </si>
  <si>
    <t>Przebudowa drogi powiatowej Nr 0561T Mirzec(Ogrody)- Poddąbrowa- droga woj. Nr 744- wykonanie dokumentacji technicznej do uzgodnienia decyzji ZRID wraz z realizacją zadania    ( 2015-2017)</t>
  </si>
  <si>
    <t>Przebudowa drogi powiatowej Nr 0570T Osiny - Mokre Niwy- Krupów- Trębowiec Duży gr.woj. świętokrzyskiego   ( 2016-2017)</t>
  </si>
  <si>
    <t>Pielęgnowanie i umacnianie dziedzictwa kulturowego wsi Ostrożanka poprzez przebudowę remizy OSP na Klub Wyjątkowych Tradycji wraz z funcjonalnym zagospodarowaniem przyległego terenu  (2015-2017)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</si>
</sst>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1">
      <selection activeCell="D17" sqref="D1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30" customHeight="1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2" t="s">
        <v>5</v>
      </c>
      <c r="B3" s="32" t="s">
        <v>0</v>
      </c>
      <c r="C3" s="32" t="s">
        <v>3</v>
      </c>
      <c r="D3" s="24" t="s">
        <v>14</v>
      </c>
      <c r="E3" s="24" t="s">
        <v>6</v>
      </c>
      <c r="F3" s="29" t="s">
        <v>8</v>
      </c>
      <c r="G3" s="29"/>
      <c r="H3" s="29"/>
      <c r="I3" s="29"/>
      <c r="J3" s="29"/>
      <c r="K3" s="29"/>
      <c r="L3" s="24" t="s">
        <v>7</v>
      </c>
    </row>
    <row r="4" spans="1:12" s="4" customFormat="1" ht="15.75" customHeight="1">
      <c r="A4" s="32"/>
      <c r="B4" s="32"/>
      <c r="C4" s="32"/>
      <c r="D4" s="24"/>
      <c r="E4" s="24"/>
      <c r="F4" s="30" t="s">
        <v>33</v>
      </c>
      <c r="G4" s="24" t="s">
        <v>2</v>
      </c>
      <c r="H4" s="24"/>
      <c r="I4" s="24"/>
      <c r="J4" s="24"/>
      <c r="K4" s="24"/>
      <c r="L4" s="24"/>
    </row>
    <row r="5" spans="1:12" s="4" customFormat="1" ht="13.5" customHeight="1">
      <c r="A5" s="32"/>
      <c r="B5" s="32"/>
      <c r="C5" s="32"/>
      <c r="D5" s="24"/>
      <c r="E5" s="24"/>
      <c r="F5" s="30"/>
      <c r="G5" s="28" t="s">
        <v>11</v>
      </c>
      <c r="H5" s="25" t="s">
        <v>9</v>
      </c>
      <c r="I5" s="5" t="s">
        <v>1</v>
      </c>
      <c r="J5" s="28" t="s">
        <v>12</v>
      </c>
      <c r="K5" s="25" t="s">
        <v>10</v>
      </c>
      <c r="L5" s="24"/>
    </row>
    <row r="6" spans="1:12" s="4" customFormat="1" ht="29.25" customHeight="1">
      <c r="A6" s="32"/>
      <c r="B6" s="32"/>
      <c r="C6" s="32"/>
      <c r="D6" s="24"/>
      <c r="E6" s="24"/>
      <c r="F6" s="30"/>
      <c r="G6" s="26"/>
      <c r="H6" s="26"/>
      <c r="I6" s="24" t="s">
        <v>15</v>
      </c>
      <c r="J6" s="26"/>
      <c r="K6" s="26"/>
      <c r="L6" s="24"/>
    </row>
    <row r="7" spans="1:12" s="4" customFormat="1" ht="19.5" customHeight="1">
      <c r="A7" s="32"/>
      <c r="B7" s="32"/>
      <c r="C7" s="32"/>
      <c r="D7" s="24"/>
      <c r="E7" s="24"/>
      <c r="F7" s="30"/>
      <c r="G7" s="26"/>
      <c r="H7" s="26"/>
      <c r="I7" s="24"/>
      <c r="J7" s="26"/>
      <c r="K7" s="26"/>
      <c r="L7" s="24"/>
    </row>
    <row r="8" spans="1:12" s="4" customFormat="1" ht="56.25" customHeight="1">
      <c r="A8" s="32"/>
      <c r="B8" s="32"/>
      <c r="C8" s="32"/>
      <c r="D8" s="24"/>
      <c r="E8" s="24"/>
      <c r="F8" s="30"/>
      <c r="G8" s="27"/>
      <c r="H8" s="27"/>
      <c r="I8" s="24"/>
      <c r="J8" s="27"/>
      <c r="K8" s="27"/>
      <c r="L8" s="24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74.25" customHeight="1">
      <c r="A10" s="6">
        <v>1</v>
      </c>
      <c r="B10" s="6">
        <v>700</v>
      </c>
      <c r="C10" s="6">
        <v>70005</v>
      </c>
      <c r="D10" s="23" t="s">
        <v>24</v>
      </c>
      <c r="E10" s="7">
        <v>4644034</v>
      </c>
      <c r="F10" s="7">
        <v>120000</v>
      </c>
      <c r="G10" s="7">
        <v>120000</v>
      </c>
      <c r="H10" s="7"/>
      <c r="I10" s="6"/>
      <c r="J10" s="6"/>
      <c r="K10" s="7"/>
      <c r="L10" s="6" t="s">
        <v>17</v>
      </c>
    </row>
    <row r="11" spans="1:12" ht="15.75" customHeight="1">
      <c r="A11" s="6"/>
      <c r="B11" s="6"/>
      <c r="C11" s="6"/>
      <c r="D11" s="8" t="s">
        <v>13</v>
      </c>
      <c r="E11" s="7">
        <f>SUM(E10)</f>
        <v>4644034</v>
      </c>
      <c r="F11" s="7">
        <f aca="true" t="shared" si="0" ref="F11:K11">SUM(F10)</f>
        <v>120000</v>
      </c>
      <c r="G11" s="7">
        <f t="shared" si="0"/>
        <v>120000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6"/>
    </row>
    <row r="12" spans="1:12" ht="44.25" customHeight="1">
      <c r="A12" s="6">
        <v>2</v>
      </c>
      <c r="B12" s="6">
        <v>600</v>
      </c>
      <c r="C12" s="6">
        <v>60016</v>
      </c>
      <c r="D12" s="22" t="s">
        <v>25</v>
      </c>
      <c r="E12" s="7">
        <v>817200</v>
      </c>
      <c r="F12" s="7">
        <v>810000</v>
      </c>
      <c r="G12" s="7">
        <v>295000</v>
      </c>
      <c r="H12" s="7"/>
      <c r="I12" s="6"/>
      <c r="J12" s="6"/>
      <c r="K12" s="7">
        <v>515000</v>
      </c>
      <c r="L12" s="6" t="s">
        <v>17</v>
      </c>
    </row>
    <row r="13" spans="1:12" ht="47.25" customHeight="1">
      <c r="A13" s="6">
        <v>3</v>
      </c>
      <c r="B13" s="6">
        <v>600</v>
      </c>
      <c r="C13" s="6">
        <v>60016</v>
      </c>
      <c r="D13" s="22" t="s">
        <v>26</v>
      </c>
      <c r="E13" s="7">
        <v>1650000</v>
      </c>
      <c r="F13" s="7">
        <v>30000</v>
      </c>
      <c r="G13" s="7">
        <v>30000</v>
      </c>
      <c r="H13" s="7"/>
      <c r="I13" s="6"/>
      <c r="J13" s="6"/>
      <c r="K13" s="7"/>
      <c r="L13" s="6" t="s">
        <v>17</v>
      </c>
    </row>
    <row r="14" spans="1:12" ht="47.25" customHeight="1">
      <c r="A14" s="6">
        <v>4</v>
      </c>
      <c r="B14" s="6">
        <v>600</v>
      </c>
      <c r="C14" s="6">
        <v>60016</v>
      </c>
      <c r="D14" s="22" t="s">
        <v>34</v>
      </c>
      <c r="E14" s="7">
        <v>60000</v>
      </c>
      <c r="F14" s="7">
        <v>10000</v>
      </c>
      <c r="G14" s="7">
        <v>10000</v>
      </c>
      <c r="H14" s="7"/>
      <c r="I14" s="6"/>
      <c r="J14" s="6"/>
      <c r="K14" s="7"/>
      <c r="L14" s="6" t="s">
        <v>17</v>
      </c>
    </row>
    <row r="15" spans="1:12" ht="63.75" customHeight="1">
      <c r="A15" s="6">
        <v>5</v>
      </c>
      <c r="B15" s="6">
        <v>600</v>
      </c>
      <c r="C15" s="6">
        <v>60016</v>
      </c>
      <c r="D15" s="22" t="s">
        <v>27</v>
      </c>
      <c r="E15" s="7">
        <v>38000</v>
      </c>
      <c r="F15" s="7">
        <v>30000</v>
      </c>
      <c r="G15" s="7">
        <v>30000</v>
      </c>
      <c r="H15" s="7"/>
      <c r="I15" s="6"/>
      <c r="J15" s="6"/>
      <c r="K15" s="7"/>
      <c r="L15" s="6" t="s">
        <v>17</v>
      </c>
    </row>
    <row r="16" spans="1:12" ht="15.75" customHeight="1">
      <c r="A16" s="6"/>
      <c r="B16" s="6"/>
      <c r="C16" s="6"/>
      <c r="D16" s="8" t="s">
        <v>13</v>
      </c>
      <c r="E16" s="7">
        <f>SUM(E12:E15)</f>
        <v>2565200</v>
      </c>
      <c r="F16" s="7">
        <f aca="true" t="shared" si="1" ref="F16:K16">SUM(F12:F15)</f>
        <v>880000</v>
      </c>
      <c r="G16" s="7">
        <f t="shared" si="1"/>
        <v>365000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515000</v>
      </c>
      <c r="L16" s="6"/>
    </row>
    <row r="17" spans="1:12" ht="92.25" customHeight="1">
      <c r="A17" s="6">
        <v>6</v>
      </c>
      <c r="B17" s="6">
        <v>600</v>
      </c>
      <c r="C17" s="6">
        <v>60014</v>
      </c>
      <c r="D17" s="22" t="s">
        <v>35</v>
      </c>
      <c r="E17" s="7">
        <v>239550</v>
      </c>
      <c r="F17" s="7">
        <v>83640</v>
      </c>
      <c r="G17" s="7">
        <v>83640</v>
      </c>
      <c r="H17" s="7"/>
      <c r="I17" s="6"/>
      <c r="J17" s="6"/>
      <c r="K17" s="7"/>
      <c r="L17" s="21" t="s">
        <v>22</v>
      </c>
    </row>
    <row r="18" spans="1:12" ht="62.25" customHeight="1">
      <c r="A18" s="6">
        <v>7</v>
      </c>
      <c r="B18" s="6">
        <v>600</v>
      </c>
      <c r="C18" s="6">
        <v>60014</v>
      </c>
      <c r="D18" s="23" t="s">
        <v>36</v>
      </c>
      <c r="E18" s="7">
        <v>1534000</v>
      </c>
      <c r="F18" s="7">
        <v>806000</v>
      </c>
      <c r="G18" s="7">
        <v>806000</v>
      </c>
      <c r="H18" s="7"/>
      <c r="I18" s="6"/>
      <c r="J18" s="6"/>
      <c r="K18" s="7"/>
      <c r="L18" s="21" t="s">
        <v>22</v>
      </c>
    </row>
    <row r="19" spans="1:12" ht="16.5" customHeight="1">
      <c r="A19" s="6"/>
      <c r="B19" s="6"/>
      <c r="C19" s="6"/>
      <c r="D19" s="8" t="s">
        <v>13</v>
      </c>
      <c r="E19" s="7">
        <f>SUM(E17:E18)</f>
        <v>1773550</v>
      </c>
      <c r="F19" s="7">
        <f aca="true" t="shared" si="2" ref="F19:K19">SUM(F17:F18)</f>
        <v>889640</v>
      </c>
      <c r="G19" s="7">
        <f t="shared" si="2"/>
        <v>889640</v>
      </c>
      <c r="H19" s="7">
        <f t="shared" si="2"/>
        <v>0</v>
      </c>
      <c r="I19" s="7">
        <f t="shared" si="2"/>
        <v>0</v>
      </c>
      <c r="J19" s="7">
        <f t="shared" si="2"/>
        <v>0</v>
      </c>
      <c r="K19" s="7">
        <f t="shared" si="2"/>
        <v>0</v>
      </c>
      <c r="L19" s="6"/>
    </row>
    <row r="20" spans="1:12" ht="50.25" customHeight="1">
      <c r="A20" s="6">
        <v>8</v>
      </c>
      <c r="B20" s="6">
        <v>710</v>
      </c>
      <c r="C20" s="6">
        <v>71004</v>
      </c>
      <c r="D20" s="8" t="s">
        <v>23</v>
      </c>
      <c r="E20" s="7">
        <v>77000</v>
      </c>
      <c r="F20" s="7">
        <v>38500</v>
      </c>
      <c r="G20" s="7">
        <v>38500</v>
      </c>
      <c r="H20" s="6"/>
      <c r="I20" s="6"/>
      <c r="J20" s="9"/>
      <c r="K20" s="9"/>
      <c r="L20" s="6" t="s">
        <v>17</v>
      </c>
    </row>
    <row r="21" spans="1:12" ht="14.25" customHeight="1">
      <c r="A21" s="6"/>
      <c r="B21" s="6"/>
      <c r="C21" s="6"/>
      <c r="D21" s="8" t="s">
        <v>18</v>
      </c>
      <c r="E21" s="7">
        <f>SUM(E20)</f>
        <v>77000</v>
      </c>
      <c r="F21" s="7">
        <f aca="true" t="shared" si="3" ref="F21:K21">SUM(F20)</f>
        <v>38500</v>
      </c>
      <c r="G21" s="7">
        <f t="shared" si="3"/>
        <v>38500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6"/>
    </row>
    <row r="22" spans="1:12" ht="65.25" customHeight="1">
      <c r="A22" s="6">
        <v>9</v>
      </c>
      <c r="B22" s="10">
        <v>754</v>
      </c>
      <c r="C22" s="10">
        <v>75412</v>
      </c>
      <c r="D22" s="8" t="s">
        <v>28</v>
      </c>
      <c r="E22" s="11">
        <v>1393606</v>
      </c>
      <c r="F22" s="11">
        <v>28215</v>
      </c>
      <c r="G22" s="11">
        <v>28215</v>
      </c>
      <c r="H22" s="11"/>
      <c r="I22" s="11"/>
      <c r="J22" s="12"/>
      <c r="K22" s="12"/>
      <c r="L22" s="9" t="s">
        <v>16</v>
      </c>
    </row>
    <row r="23" spans="1:12" ht="75.75" customHeight="1">
      <c r="A23" s="6">
        <v>10</v>
      </c>
      <c r="B23" s="10">
        <v>754</v>
      </c>
      <c r="C23" s="10">
        <v>75412</v>
      </c>
      <c r="D23" s="8" t="s">
        <v>37</v>
      </c>
      <c r="E23" s="13">
        <v>769954</v>
      </c>
      <c r="F23" s="13">
        <v>135020</v>
      </c>
      <c r="G23" s="13">
        <v>135020</v>
      </c>
      <c r="H23" s="13"/>
      <c r="I23" s="11"/>
      <c r="J23" s="12"/>
      <c r="K23" s="14"/>
      <c r="L23" s="9" t="s">
        <v>17</v>
      </c>
    </row>
    <row r="24" spans="1:12" ht="14.25" customHeight="1">
      <c r="A24" s="6"/>
      <c r="B24" s="10"/>
      <c r="C24" s="10"/>
      <c r="D24" s="8" t="s">
        <v>13</v>
      </c>
      <c r="E24" s="11">
        <f>SUM(E22:E23)</f>
        <v>2163560</v>
      </c>
      <c r="F24" s="11">
        <f aca="true" t="shared" si="4" ref="F24:K24">SUM(F22:F23)</f>
        <v>163235</v>
      </c>
      <c r="G24" s="11">
        <f t="shared" si="4"/>
        <v>163235</v>
      </c>
      <c r="H24" s="11">
        <f t="shared" si="4"/>
        <v>0</v>
      </c>
      <c r="I24" s="11">
        <f t="shared" si="4"/>
        <v>0</v>
      </c>
      <c r="J24" s="11">
        <f t="shared" si="4"/>
        <v>0</v>
      </c>
      <c r="K24" s="11">
        <f t="shared" si="4"/>
        <v>0</v>
      </c>
      <c r="L24" s="9"/>
    </row>
    <row r="25" spans="1:12" ht="90" customHeight="1">
      <c r="A25" s="6">
        <v>11</v>
      </c>
      <c r="B25" s="10">
        <v>851</v>
      </c>
      <c r="C25" s="10">
        <v>85121</v>
      </c>
      <c r="D25" s="8" t="s">
        <v>29</v>
      </c>
      <c r="E25" s="11">
        <v>500000</v>
      </c>
      <c r="F25" s="11">
        <v>20000</v>
      </c>
      <c r="G25" s="11">
        <v>20000</v>
      </c>
      <c r="H25" s="11"/>
      <c r="I25" s="11"/>
      <c r="J25" s="12"/>
      <c r="K25" s="12"/>
      <c r="L25" s="9" t="s">
        <v>17</v>
      </c>
    </row>
    <row r="26" spans="1:12" ht="15" customHeight="1">
      <c r="A26" s="6"/>
      <c r="B26" s="10"/>
      <c r="C26" s="10"/>
      <c r="D26" s="8" t="s">
        <v>13</v>
      </c>
      <c r="E26" s="11">
        <f>SUM(E25:E25)</f>
        <v>500000</v>
      </c>
      <c r="F26" s="11">
        <f aca="true" t="shared" si="5" ref="F26:K26">SUM(F25:F25)</f>
        <v>20000</v>
      </c>
      <c r="G26" s="11">
        <f t="shared" si="5"/>
        <v>20000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9"/>
    </row>
    <row r="27" spans="1:12" ht="83.25" customHeight="1">
      <c r="A27" s="6">
        <v>12</v>
      </c>
      <c r="B27" s="10">
        <v>921</v>
      </c>
      <c r="C27" s="10">
        <v>92195</v>
      </c>
      <c r="D27" s="8" t="s">
        <v>30</v>
      </c>
      <c r="E27" s="11">
        <v>1762300</v>
      </c>
      <c r="F27" s="11">
        <v>80000</v>
      </c>
      <c r="G27" s="11">
        <v>80000</v>
      </c>
      <c r="H27" s="11"/>
      <c r="I27" s="11"/>
      <c r="J27" s="11"/>
      <c r="K27" s="11"/>
      <c r="L27" s="9" t="s">
        <v>17</v>
      </c>
    </row>
    <row r="28" spans="1:12" ht="42" customHeight="1">
      <c r="A28" s="6">
        <v>13</v>
      </c>
      <c r="B28" s="10">
        <v>921</v>
      </c>
      <c r="C28" s="10">
        <v>92195</v>
      </c>
      <c r="D28" s="8" t="s">
        <v>31</v>
      </c>
      <c r="E28" s="11">
        <v>450000</v>
      </c>
      <c r="F28" s="11">
        <v>20000</v>
      </c>
      <c r="G28" s="11">
        <v>20000</v>
      </c>
      <c r="H28" s="11"/>
      <c r="I28" s="11"/>
      <c r="J28" s="12"/>
      <c r="K28" s="12"/>
      <c r="L28" s="9" t="s">
        <v>17</v>
      </c>
    </row>
    <row r="29" spans="1:12" ht="15" customHeight="1">
      <c r="A29" s="6"/>
      <c r="B29" s="10"/>
      <c r="C29" s="10"/>
      <c r="D29" s="8" t="s">
        <v>13</v>
      </c>
      <c r="E29" s="11">
        <f>SUM(E27:E28)</f>
        <v>2212300</v>
      </c>
      <c r="F29" s="11">
        <f aca="true" t="shared" si="6" ref="F29:K29">SUM(F27:F28)</f>
        <v>100000</v>
      </c>
      <c r="G29" s="11">
        <f t="shared" si="6"/>
        <v>100000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9"/>
    </row>
    <row r="30" spans="1:12" ht="15" customHeight="1">
      <c r="A30" s="6"/>
      <c r="B30" s="10"/>
      <c r="C30" s="15"/>
      <c r="D30" s="16" t="s">
        <v>19</v>
      </c>
      <c r="E30" s="17">
        <f>SUM(E21)</f>
        <v>77000</v>
      </c>
      <c r="F30" s="17">
        <f>SUM(F21)</f>
        <v>38500</v>
      </c>
      <c r="G30" s="17">
        <f>SUM(G21)</f>
        <v>38500</v>
      </c>
      <c r="H30" s="17"/>
      <c r="I30" s="17"/>
      <c r="J30" s="17"/>
      <c r="K30" s="17"/>
      <c r="L30" s="11"/>
    </row>
    <row r="31" spans="1:12" ht="15.75" customHeight="1">
      <c r="A31" s="6"/>
      <c r="B31" s="10"/>
      <c r="C31" s="15"/>
      <c r="D31" s="16" t="s">
        <v>20</v>
      </c>
      <c r="E31" s="17">
        <f>SUM(E16,E11,E19,E24,E29,E26)</f>
        <v>13858644</v>
      </c>
      <c r="F31" s="17">
        <f aca="true" t="shared" si="7" ref="F31:K31">SUM(F16,F11,F19,F24,F29,F26)</f>
        <v>2172875</v>
      </c>
      <c r="G31" s="17">
        <f t="shared" si="7"/>
        <v>1657875</v>
      </c>
      <c r="H31" s="17">
        <f t="shared" si="7"/>
        <v>0</v>
      </c>
      <c r="I31" s="17">
        <f t="shared" si="7"/>
        <v>0</v>
      </c>
      <c r="J31" s="17">
        <f t="shared" si="7"/>
        <v>0</v>
      </c>
      <c r="K31" s="17">
        <f t="shared" si="7"/>
        <v>515000</v>
      </c>
      <c r="L31" s="11"/>
    </row>
    <row r="32" spans="1:12" ht="33" customHeight="1">
      <c r="A32" s="18"/>
      <c r="B32" s="18"/>
      <c r="C32" s="18"/>
      <c r="D32" s="19" t="s">
        <v>21</v>
      </c>
      <c r="E32" s="20">
        <f>SUM(E30:E31)</f>
        <v>13935644</v>
      </c>
      <c r="F32" s="20">
        <f aca="true" t="shared" si="8" ref="F32:L32">SUM(F30:F31)</f>
        <v>2211375</v>
      </c>
      <c r="G32" s="20">
        <f t="shared" si="8"/>
        <v>1696375</v>
      </c>
      <c r="H32" s="20"/>
      <c r="I32" s="20"/>
      <c r="J32" s="20"/>
      <c r="K32" s="20">
        <f t="shared" si="8"/>
        <v>515000</v>
      </c>
      <c r="L32" s="20">
        <f t="shared" si="8"/>
        <v>0</v>
      </c>
    </row>
    <row r="33" ht="24.75" customHeight="1"/>
    <row r="34" ht="50.25" customHeight="1"/>
    <row r="35" ht="51" customHeight="1"/>
    <row r="36" ht="51.75" customHeight="1"/>
    <row r="37" ht="49.5" customHeight="1"/>
    <row r="38" ht="53.25" customHeight="1"/>
    <row r="39" ht="53.25" customHeight="1"/>
    <row r="40" ht="51" customHeight="1"/>
    <row r="41" ht="49.5" customHeight="1"/>
    <row r="42" ht="50.25" customHeight="1"/>
    <row r="43" ht="48.75" customHeight="1"/>
    <row r="44" ht="50.25" customHeight="1"/>
    <row r="45" ht="49.5" customHeight="1"/>
    <row r="46" ht="50.25" customHeight="1"/>
    <row r="47" ht="50.25" customHeight="1"/>
    <row r="48" ht="51.75" customHeight="1"/>
    <row r="49" ht="65.25" customHeight="1"/>
    <row r="50" ht="52.5" customHeight="1"/>
    <row r="51" ht="50.25" customHeight="1"/>
    <row r="52" ht="51.75" customHeight="1"/>
    <row r="53" ht="51.75" customHeight="1"/>
    <row r="54" ht="15.75" customHeight="1"/>
    <row r="55" ht="18.75" customHeight="1"/>
    <row r="56" ht="17.25" customHeight="1"/>
    <row r="57" ht="18" customHeight="1"/>
    <row r="58" ht="24.75" customHeight="1"/>
    <row r="59" ht="16.5" customHeight="1"/>
    <row r="60" ht="48.75" customHeight="1"/>
    <row r="61" ht="48.75" customHeight="1"/>
    <row r="62" ht="18.75" customHeight="1"/>
    <row r="63" ht="16.5" customHeight="1"/>
    <row r="64" ht="31.5" customHeight="1"/>
    <row r="65" ht="31.5" customHeight="1"/>
    <row r="66" ht="14.25" customHeight="1"/>
    <row r="67" ht="14.25" customHeight="1"/>
    <row r="68" ht="36" customHeight="1"/>
    <row r="69" ht="14.25" customHeight="1"/>
    <row r="70" ht="60.75" customHeight="1"/>
    <row r="71" ht="48" customHeight="1"/>
    <row r="72" ht="21.75" customHeight="1"/>
    <row r="73" ht="18.75" customHeight="1"/>
    <row r="74" ht="72" customHeight="1"/>
    <row r="75" ht="18.75" customHeight="1"/>
    <row r="76" ht="18.75" customHeight="1"/>
    <row r="77" ht="26.25" customHeight="1"/>
    <row r="78" ht="18.75" customHeight="1"/>
    <row r="79" ht="18.75" customHeight="1"/>
    <row r="80" ht="75.75" customHeight="1"/>
    <row r="81" ht="18.75" customHeight="1"/>
    <row r="82" ht="18.75" customHeight="1"/>
    <row r="83" ht="48.75" customHeight="1"/>
    <row r="84" ht="27.75" customHeight="1"/>
    <row r="85" ht="18.75" customHeight="1"/>
    <row r="86" ht="38.25" customHeight="1"/>
    <row r="87" ht="18.75" customHeight="1"/>
    <row r="88" ht="51" customHeight="1"/>
    <row r="89" ht="18.75" customHeight="1"/>
    <row r="90" ht="18.75" customHeight="1"/>
    <row r="91" ht="18.75" customHeight="1"/>
    <row r="92" ht="22.5" customHeight="1"/>
  </sheetData>
  <sheetProtection/>
  <mergeCells count="15"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  3
do Uchwały Rady Gminy w Mircu
Nr ...................................
z dnia ............................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2014-11-24T07:32:45Z</cp:lastPrinted>
  <dcterms:created xsi:type="dcterms:W3CDTF">1998-12-09T13:02:10Z</dcterms:created>
  <dcterms:modified xsi:type="dcterms:W3CDTF">2015-11-13T13:12:44Z</dcterms:modified>
  <cp:category/>
  <cp:version/>
  <cp:contentType/>
  <cp:contentStatus/>
</cp:coreProperties>
</file>