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<sst xmlns="http://schemas.openxmlformats.org/spreadsheetml/2006/main" count="24" uniqueCount="22">
  <si>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Dział</t>
  </si>
  <si>
    <t>Rozdział</t>
  </si>
  <si>
    <t>§</t>
  </si>
  <si>
    <t>w tym:</t>
  </si>
  <si>
    <t>Wydatki bieżące</t>
  </si>
  <si>
    <t>Wydatki majątkowe</t>
  </si>
  <si>
    <t>w  złotych</t>
  </si>
  <si>
    <t>Ogółem</t>
  </si>
  <si>
    <t>Wydatki jednostek budżetowych</t>
  </si>
  <si>
    <t>wydatki związane z realizacją statutowych zadań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</si>
  <si>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</si>
  <si>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</si>
  <si>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</si>
  <si>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</si>
  <si>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Dotacje ogółem</t>
  </si>
  <si>
    <t>zakup i objęcie akcji i udziałów</t>
  </si>
  <si>
    <t>z tego:</t>
  </si>
  <si>
    <t>wynagrodzenia i składki od nich naliczane</t>
  </si>
  <si>
    <t>wydatki na programy finansowane z udziałem środków, o których mowa w art. 5 ust. 1 pkt 2 i 3</t>
  </si>
  <si>
    <t>wniesienie wkładów do spółek prawa handlowego</t>
  </si>
  <si>
    <t>Dochody i wydatki związane z realizacją zadań z zakresu administracji rządowej i innych zadań zleconych odrębnymi ustawami w  2018 r.</t>
  </si>
  <si>
    <t>Wydatki
na 2018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</si>
</sst>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44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0"/>
    </font>
    <font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b/>
      <sz val="7"/>
      <name val="Times New Roman"/>
      <family val="1"/>
    </font>
    <font>
      <sz val="7"/>
      <name val="Times New Roman"/>
      <family val="1"/>
    </font>
    <font>
      <b/>
      <sz val="6"/>
      <name val="Times New Roman"/>
      <family val="1"/>
    </font>
    <font>
      <b/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2" applyNumberFormat="0" applyAlignment="0" applyProtection="0"/>
    <xf numFmtId="0" fontId="35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6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24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9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14" fillId="24" borderId="10" xfId="0" applyFont="1" applyFill="1" applyBorder="1" applyAlignment="1">
      <alignment horizontal="center" vertical="center" wrapText="1"/>
    </xf>
    <xf numFmtId="0" fontId="14" fillId="24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6" fillId="0" borderId="11" xfId="0" applyNumberFormat="1" applyFont="1" applyBorder="1" applyAlignment="1">
      <alignment vertical="top" wrapText="1"/>
    </xf>
    <xf numFmtId="3" fontId="6" fillId="0" borderId="12" xfId="0" applyNumberFormat="1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3" fontId="6" fillId="0" borderId="14" xfId="0" applyNumberFormat="1" applyFont="1" applyBorder="1" applyAlignment="1">
      <alignment vertical="top" wrapText="1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vertical="top" wrapText="1"/>
    </xf>
    <xf numFmtId="3" fontId="6" fillId="0" borderId="15" xfId="0" applyNumberFormat="1" applyFont="1" applyBorder="1" applyAlignment="1">
      <alignment vertical="top" wrapText="1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 vertical="top" wrapText="1"/>
    </xf>
    <xf numFmtId="3" fontId="6" fillId="0" borderId="16" xfId="0" applyNumberFormat="1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3" fontId="6" fillId="0" borderId="17" xfId="0" applyNumberFormat="1" applyFont="1" applyBorder="1" applyAlignment="1">
      <alignment vertical="top" wrapText="1"/>
    </xf>
    <xf numFmtId="0" fontId="6" fillId="0" borderId="17" xfId="0" applyFont="1" applyBorder="1" applyAlignment="1">
      <alignment/>
    </xf>
    <xf numFmtId="0" fontId="16" fillId="24" borderId="16" xfId="0" applyFont="1" applyFill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right" vertical="center" wrapText="1"/>
    </xf>
    <xf numFmtId="0" fontId="14" fillId="24" borderId="18" xfId="0" applyFont="1" applyFill="1" applyBorder="1" applyAlignment="1">
      <alignment horizontal="center" vertical="center" wrapText="1"/>
    </xf>
    <xf numFmtId="0" fontId="14" fillId="24" borderId="15" xfId="0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 wrapText="1"/>
    </xf>
    <xf numFmtId="0" fontId="15" fillId="24" borderId="19" xfId="0" applyFont="1" applyFill="1" applyBorder="1" applyAlignment="1">
      <alignment horizontal="center" vertical="center"/>
    </xf>
    <xf numFmtId="0" fontId="15" fillId="24" borderId="20" xfId="0" applyFont="1" applyFill="1" applyBorder="1" applyAlignment="1">
      <alignment horizontal="center" vertical="center"/>
    </xf>
    <xf numFmtId="0" fontId="15" fillId="24" borderId="13" xfId="0" applyFont="1" applyFill="1" applyBorder="1" applyAlignment="1">
      <alignment horizontal="center" vertical="center"/>
    </xf>
    <xf numFmtId="0" fontId="14" fillId="24" borderId="19" xfId="0" applyFont="1" applyFill="1" applyBorder="1" applyAlignment="1">
      <alignment horizontal="center" vertical="center" wrapText="1"/>
    </xf>
    <xf numFmtId="0" fontId="14" fillId="24" borderId="13" xfId="0" applyFont="1" applyFill="1" applyBorder="1" applyAlignment="1">
      <alignment horizontal="center" vertical="center" wrapText="1"/>
    </xf>
    <xf numFmtId="0" fontId="14" fillId="24" borderId="16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4" fillId="24" borderId="2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tabSelected="1" zoomScalePageLayoutView="0" workbookViewId="0" topLeftCell="A1">
      <selection activeCell="H56" sqref="H56"/>
    </sheetView>
  </sheetViews>
  <sheetFormatPr defaultColWidth="9.00390625" defaultRowHeight="12.75"/>
  <cols>
    <col min="1" max="1" width="5.25390625" style="1" bestFit="1" customWidth="1"/>
    <col min="2" max="2" width="7.75390625" style="1" bestFit="1" customWidth="1"/>
    <col min="3" max="3" width="4.75390625" style="1" customWidth="1"/>
    <col min="4" max="4" width="9.875" style="1" customWidth="1"/>
    <col min="5" max="5" width="10.00390625" style="1" customWidth="1"/>
    <col min="6" max="6" width="10.375" style="1" customWidth="1"/>
    <col min="7" max="7" width="9.625" style="1" customWidth="1"/>
    <col min="8" max="8" width="7.625" style="1" customWidth="1"/>
    <col min="9" max="9" width="6.25390625" style="1" customWidth="1"/>
    <col min="10" max="10" width="9.25390625" style="1" customWidth="1"/>
    <col min="11" max="11" width="12.00390625" style="0" customWidth="1"/>
    <col min="12" max="12" width="10.75390625" style="0" customWidth="1"/>
    <col min="13" max="13" width="8.625" style="0" customWidth="1"/>
    <col min="14" max="14" width="10.25390625" style="0" customWidth="1"/>
    <col min="15" max="15" width="5.875" style="0" customWidth="1"/>
  </cols>
  <sheetData>
    <row r="1" spans="1:17" ht="19.5" customHeight="1">
      <c r="A1" s="42" t="s">
        <v>20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14"/>
    </row>
    <row r="2" spans="1:16" s="2" customFormat="1" ht="9" customHeight="1">
      <c r="A2" s="5"/>
      <c r="B2" s="5"/>
      <c r="C2" s="5"/>
      <c r="D2" s="5"/>
      <c r="E2" s="5"/>
      <c r="F2" s="5"/>
      <c r="G2" s="4"/>
      <c r="H2" s="4"/>
      <c r="I2" s="4"/>
      <c r="J2" s="4"/>
      <c r="K2" s="4"/>
      <c r="L2" s="3"/>
      <c r="M2" s="3"/>
      <c r="N2" s="3"/>
      <c r="O2" s="3"/>
      <c r="P2" s="6" t="s">
        <v>6</v>
      </c>
    </row>
    <row r="3" spans="1:16" s="2" customFormat="1" ht="8.25" customHeight="1">
      <c r="A3" s="30" t="s">
        <v>0</v>
      </c>
      <c r="B3" s="30" t="s">
        <v>1</v>
      </c>
      <c r="C3" s="30" t="s">
        <v>2</v>
      </c>
      <c r="D3" s="30" t="s">
        <v>14</v>
      </c>
      <c r="E3" s="30" t="s">
        <v>21</v>
      </c>
      <c r="F3" s="36" t="s">
        <v>16</v>
      </c>
      <c r="G3" s="43"/>
      <c r="H3" s="43"/>
      <c r="I3" s="43"/>
      <c r="J3" s="43"/>
      <c r="K3" s="43"/>
      <c r="L3" s="43"/>
      <c r="M3" s="43"/>
      <c r="N3" s="43"/>
      <c r="O3" s="43"/>
      <c r="P3" s="37"/>
    </row>
    <row r="4" spans="1:16" s="2" customFormat="1" ht="8.25" customHeight="1">
      <c r="A4" s="31"/>
      <c r="B4" s="31"/>
      <c r="C4" s="31"/>
      <c r="D4" s="31"/>
      <c r="E4" s="31"/>
      <c r="F4" s="30" t="s">
        <v>4</v>
      </c>
      <c r="G4" s="38" t="s">
        <v>16</v>
      </c>
      <c r="H4" s="38"/>
      <c r="I4" s="38"/>
      <c r="J4" s="38"/>
      <c r="K4" s="38"/>
      <c r="L4" s="30" t="s">
        <v>5</v>
      </c>
      <c r="M4" s="33" t="s">
        <v>16</v>
      </c>
      <c r="N4" s="34"/>
      <c r="O4" s="34"/>
      <c r="P4" s="35"/>
    </row>
    <row r="5" spans="1:16" s="2" customFormat="1" ht="21" customHeight="1">
      <c r="A5" s="31"/>
      <c r="B5" s="31"/>
      <c r="C5" s="31"/>
      <c r="D5" s="31"/>
      <c r="E5" s="31"/>
      <c r="F5" s="31"/>
      <c r="G5" s="36" t="s">
        <v>8</v>
      </c>
      <c r="H5" s="37"/>
      <c r="I5" s="30" t="s">
        <v>10</v>
      </c>
      <c r="J5" s="30" t="s">
        <v>11</v>
      </c>
      <c r="K5" s="30" t="s">
        <v>12</v>
      </c>
      <c r="L5" s="31"/>
      <c r="M5" s="36" t="s">
        <v>13</v>
      </c>
      <c r="N5" s="13" t="s">
        <v>3</v>
      </c>
      <c r="O5" s="38" t="s">
        <v>15</v>
      </c>
      <c r="P5" s="38" t="s">
        <v>19</v>
      </c>
    </row>
    <row r="6" spans="1:16" s="2" customFormat="1" ht="62.25" customHeight="1">
      <c r="A6" s="32"/>
      <c r="B6" s="32"/>
      <c r="C6" s="32"/>
      <c r="D6" s="32"/>
      <c r="E6" s="32"/>
      <c r="F6" s="32"/>
      <c r="G6" s="12" t="s">
        <v>17</v>
      </c>
      <c r="H6" s="12" t="s">
        <v>9</v>
      </c>
      <c r="I6" s="32"/>
      <c r="J6" s="32"/>
      <c r="K6" s="32"/>
      <c r="L6" s="32"/>
      <c r="M6" s="38"/>
      <c r="N6" s="28" t="s">
        <v>18</v>
      </c>
      <c r="O6" s="38"/>
      <c r="P6" s="38"/>
    </row>
    <row r="7" spans="1:16" s="2" customFormat="1" ht="6" customHeigh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</row>
    <row r="8" spans="1:16" s="2" customFormat="1" ht="12.75">
      <c r="A8" s="8">
        <v>750</v>
      </c>
      <c r="B8" s="8">
        <v>75011</v>
      </c>
      <c r="C8" s="8">
        <v>2010</v>
      </c>
      <c r="D8" s="15">
        <v>72548</v>
      </c>
      <c r="E8" s="15"/>
      <c r="F8" s="15"/>
      <c r="G8" s="15"/>
      <c r="H8" s="15"/>
      <c r="I8" s="15"/>
      <c r="J8" s="15"/>
      <c r="K8" s="8"/>
      <c r="L8" s="9"/>
      <c r="M8" s="9"/>
      <c r="N8" s="9"/>
      <c r="O8" s="9"/>
      <c r="P8" s="9"/>
    </row>
    <row r="9" spans="1:16" s="2" customFormat="1" ht="12.75">
      <c r="A9" s="17"/>
      <c r="B9" s="17"/>
      <c r="C9" s="17">
        <v>4010</v>
      </c>
      <c r="D9" s="18"/>
      <c r="E9" s="18">
        <v>40800</v>
      </c>
      <c r="F9" s="18">
        <v>40800</v>
      </c>
      <c r="G9" s="18">
        <v>40800</v>
      </c>
      <c r="H9" s="18"/>
      <c r="I9" s="18"/>
      <c r="J9" s="18"/>
      <c r="K9" s="17"/>
      <c r="L9" s="19"/>
      <c r="M9" s="19"/>
      <c r="N9" s="19"/>
      <c r="O9" s="19"/>
      <c r="P9" s="19"/>
    </row>
    <row r="10" spans="1:16" s="2" customFormat="1" ht="12.75">
      <c r="A10" s="17"/>
      <c r="B10" s="17"/>
      <c r="C10" s="17">
        <v>4040</v>
      </c>
      <c r="D10" s="18"/>
      <c r="E10" s="18">
        <v>3400</v>
      </c>
      <c r="F10" s="18">
        <v>3400</v>
      </c>
      <c r="G10" s="18">
        <v>3400</v>
      </c>
      <c r="H10" s="18"/>
      <c r="I10" s="18"/>
      <c r="J10" s="18"/>
      <c r="K10" s="17"/>
      <c r="L10" s="19"/>
      <c r="M10" s="19"/>
      <c r="N10" s="19"/>
      <c r="O10" s="19"/>
      <c r="P10" s="19"/>
    </row>
    <row r="11" spans="1:16" s="2" customFormat="1" ht="12.75">
      <c r="A11" s="17"/>
      <c r="B11" s="17"/>
      <c r="C11" s="17">
        <v>4110</v>
      </c>
      <c r="D11" s="18"/>
      <c r="E11" s="18">
        <v>7640</v>
      </c>
      <c r="F11" s="18">
        <v>7640</v>
      </c>
      <c r="G11" s="18">
        <v>7640</v>
      </c>
      <c r="H11" s="18"/>
      <c r="I11" s="18"/>
      <c r="J11" s="18"/>
      <c r="K11" s="17"/>
      <c r="L11" s="19"/>
      <c r="M11" s="19"/>
      <c r="N11" s="19"/>
      <c r="O11" s="19"/>
      <c r="P11" s="19"/>
    </row>
    <row r="12" spans="1:16" s="2" customFormat="1" ht="12.75">
      <c r="A12" s="20"/>
      <c r="B12" s="20"/>
      <c r="C12" s="20">
        <v>4210</v>
      </c>
      <c r="D12" s="21"/>
      <c r="E12" s="21">
        <v>4000</v>
      </c>
      <c r="F12" s="21">
        <v>4000</v>
      </c>
      <c r="G12" s="21"/>
      <c r="H12" s="21">
        <v>4000</v>
      </c>
      <c r="I12" s="21"/>
      <c r="J12" s="21"/>
      <c r="K12" s="20"/>
      <c r="L12" s="22"/>
      <c r="M12" s="22"/>
      <c r="N12" s="22"/>
      <c r="O12" s="22"/>
      <c r="P12" s="22"/>
    </row>
    <row r="13" spans="1:16" s="2" customFormat="1" ht="12.75">
      <c r="A13" s="20"/>
      <c r="B13" s="20"/>
      <c r="C13" s="20">
        <v>4300</v>
      </c>
      <c r="D13" s="21"/>
      <c r="E13" s="21">
        <v>11800</v>
      </c>
      <c r="F13" s="21">
        <v>11800</v>
      </c>
      <c r="G13" s="21"/>
      <c r="H13" s="21">
        <v>11800</v>
      </c>
      <c r="I13" s="21"/>
      <c r="J13" s="21"/>
      <c r="K13" s="20"/>
      <c r="L13" s="22"/>
      <c r="M13" s="22"/>
      <c r="N13" s="22"/>
      <c r="O13" s="22"/>
      <c r="P13" s="22"/>
    </row>
    <row r="14" spans="1:16" s="2" customFormat="1" ht="12.75">
      <c r="A14" s="20"/>
      <c r="B14" s="20"/>
      <c r="C14" s="20">
        <v>4360</v>
      </c>
      <c r="D14" s="21"/>
      <c r="E14" s="21">
        <v>720</v>
      </c>
      <c r="F14" s="21">
        <v>720</v>
      </c>
      <c r="G14" s="21"/>
      <c r="H14" s="21">
        <v>720</v>
      </c>
      <c r="I14" s="21"/>
      <c r="J14" s="21"/>
      <c r="K14" s="20"/>
      <c r="L14" s="22"/>
      <c r="M14" s="22"/>
      <c r="N14" s="22"/>
      <c r="O14" s="22"/>
      <c r="P14" s="22"/>
    </row>
    <row r="15" spans="1:16" s="2" customFormat="1" ht="12.75">
      <c r="A15" s="20"/>
      <c r="B15" s="20"/>
      <c r="C15" s="20">
        <v>4410</v>
      </c>
      <c r="D15" s="21"/>
      <c r="E15" s="21">
        <v>1000</v>
      </c>
      <c r="F15" s="21">
        <v>1000</v>
      </c>
      <c r="G15" s="21"/>
      <c r="H15" s="21">
        <v>1000</v>
      </c>
      <c r="I15" s="21"/>
      <c r="J15" s="21"/>
      <c r="K15" s="20"/>
      <c r="L15" s="22"/>
      <c r="M15" s="22"/>
      <c r="N15" s="22"/>
      <c r="O15" s="22"/>
      <c r="P15" s="22"/>
    </row>
    <row r="16" spans="1:16" s="2" customFormat="1" ht="12.75">
      <c r="A16" s="20"/>
      <c r="B16" s="20"/>
      <c r="C16" s="20">
        <v>4440</v>
      </c>
      <c r="D16" s="21"/>
      <c r="E16" s="21">
        <v>2188</v>
      </c>
      <c r="F16" s="21">
        <v>2188</v>
      </c>
      <c r="G16" s="21"/>
      <c r="H16" s="21">
        <v>2188</v>
      </c>
      <c r="I16" s="21"/>
      <c r="J16" s="21"/>
      <c r="K16" s="20"/>
      <c r="L16" s="22"/>
      <c r="M16" s="22"/>
      <c r="N16" s="22"/>
      <c r="O16" s="22"/>
      <c r="P16" s="22"/>
    </row>
    <row r="17" spans="1:16" s="2" customFormat="1" ht="12.75">
      <c r="A17" s="20"/>
      <c r="B17" s="20"/>
      <c r="C17" s="20">
        <v>4700</v>
      </c>
      <c r="D17" s="21"/>
      <c r="E17" s="21">
        <v>1000</v>
      </c>
      <c r="F17" s="21">
        <v>1000</v>
      </c>
      <c r="G17" s="21"/>
      <c r="H17" s="21">
        <v>1000</v>
      </c>
      <c r="I17" s="21"/>
      <c r="J17" s="21"/>
      <c r="K17" s="20"/>
      <c r="L17" s="22"/>
      <c r="M17" s="22"/>
      <c r="N17" s="22"/>
      <c r="O17" s="22"/>
      <c r="P17" s="22"/>
    </row>
    <row r="18" spans="1:16" s="2" customFormat="1" ht="12.75">
      <c r="A18" s="23">
        <v>750</v>
      </c>
      <c r="B18" s="23"/>
      <c r="C18" s="23"/>
      <c r="D18" s="24">
        <f>SUM(D8:D17)</f>
        <v>72548</v>
      </c>
      <c r="E18" s="24">
        <f>SUM(E9:E17)</f>
        <v>72548</v>
      </c>
      <c r="F18" s="24">
        <f aca="true" t="shared" si="0" ref="F18:P18">SUM(F8:F17)</f>
        <v>72548</v>
      </c>
      <c r="G18" s="24">
        <f t="shared" si="0"/>
        <v>51840</v>
      </c>
      <c r="H18" s="24">
        <f t="shared" si="0"/>
        <v>20708</v>
      </c>
      <c r="I18" s="24">
        <f t="shared" si="0"/>
        <v>0</v>
      </c>
      <c r="J18" s="24">
        <f t="shared" si="0"/>
        <v>0</v>
      </c>
      <c r="K18" s="24">
        <f t="shared" si="0"/>
        <v>0</v>
      </c>
      <c r="L18" s="24">
        <f t="shared" si="0"/>
        <v>0</v>
      </c>
      <c r="M18" s="24">
        <f t="shared" si="0"/>
        <v>0</v>
      </c>
      <c r="N18" s="24">
        <f t="shared" si="0"/>
        <v>0</v>
      </c>
      <c r="O18" s="24">
        <f t="shared" si="0"/>
        <v>0</v>
      </c>
      <c r="P18" s="24">
        <f t="shared" si="0"/>
        <v>0</v>
      </c>
    </row>
    <row r="19" spans="1:16" s="2" customFormat="1" ht="12.75">
      <c r="A19" s="17">
        <v>751</v>
      </c>
      <c r="B19" s="17">
        <v>75101</v>
      </c>
      <c r="C19" s="17">
        <v>2010</v>
      </c>
      <c r="D19" s="18">
        <v>1732</v>
      </c>
      <c r="E19" s="18"/>
      <c r="F19" s="18"/>
      <c r="G19" s="18"/>
      <c r="H19" s="18"/>
      <c r="I19" s="18"/>
      <c r="J19" s="18"/>
      <c r="K19" s="17"/>
      <c r="L19" s="19"/>
      <c r="M19" s="19"/>
      <c r="N19" s="19"/>
      <c r="O19" s="19"/>
      <c r="P19" s="19"/>
    </row>
    <row r="20" spans="1:16" s="2" customFormat="1" ht="12.75">
      <c r="A20" s="20"/>
      <c r="B20" s="20"/>
      <c r="C20" s="20">
        <v>4010</v>
      </c>
      <c r="D20" s="21"/>
      <c r="E20" s="21">
        <v>1260</v>
      </c>
      <c r="F20" s="21">
        <v>1260</v>
      </c>
      <c r="G20" s="21">
        <v>1260</v>
      </c>
      <c r="H20" s="21"/>
      <c r="I20" s="21"/>
      <c r="J20" s="21"/>
      <c r="K20" s="20"/>
      <c r="L20" s="22"/>
      <c r="M20" s="22"/>
      <c r="N20" s="22"/>
      <c r="O20" s="22"/>
      <c r="P20" s="22"/>
    </row>
    <row r="21" spans="1:16" s="2" customFormat="1" ht="12.75">
      <c r="A21" s="20"/>
      <c r="B21" s="20"/>
      <c r="C21" s="20">
        <v>4110</v>
      </c>
      <c r="D21" s="21"/>
      <c r="E21" s="21">
        <v>217</v>
      </c>
      <c r="F21" s="21">
        <v>217</v>
      </c>
      <c r="G21" s="21">
        <v>217</v>
      </c>
      <c r="H21" s="21"/>
      <c r="I21" s="21"/>
      <c r="J21" s="21"/>
      <c r="K21" s="20"/>
      <c r="L21" s="22"/>
      <c r="M21" s="22"/>
      <c r="N21" s="22"/>
      <c r="O21" s="22"/>
      <c r="P21" s="22"/>
    </row>
    <row r="22" spans="1:16" s="2" customFormat="1" ht="12.75">
      <c r="A22" s="20"/>
      <c r="B22" s="20"/>
      <c r="C22" s="20">
        <v>4210</v>
      </c>
      <c r="D22" s="21"/>
      <c r="E22" s="21">
        <v>255</v>
      </c>
      <c r="F22" s="21">
        <v>255</v>
      </c>
      <c r="G22" s="21"/>
      <c r="H22" s="21">
        <v>255</v>
      </c>
      <c r="I22" s="21"/>
      <c r="J22" s="21"/>
      <c r="K22" s="20"/>
      <c r="L22" s="22"/>
      <c r="M22" s="22"/>
      <c r="N22" s="22"/>
      <c r="O22" s="22"/>
      <c r="P22" s="22"/>
    </row>
    <row r="23" spans="1:16" s="2" customFormat="1" ht="12.75">
      <c r="A23" s="23">
        <v>751</v>
      </c>
      <c r="B23" s="23"/>
      <c r="C23" s="23"/>
      <c r="D23" s="24">
        <f aca="true" t="shared" si="1" ref="D23:P23">SUM(D19:D22)</f>
        <v>1732</v>
      </c>
      <c r="E23" s="24">
        <f t="shared" si="1"/>
        <v>1732</v>
      </c>
      <c r="F23" s="24">
        <f t="shared" si="1"/>
        <v>1732</v>
      </c>
      <c r="G23" s="24">
        <f t="shared" si="1"/>
        <v>1477</v>
      </c>
      <c r="H23" s="24">
        <f t="shared" si="1"/>
        <v>255</v>
      </c>
      <c r="I23" s="24">
        <f t="shared" si="1"/>
        <v>0</v>
      </c>
      <c r="J23" s="24">
        <f t="shared" si="1"/>
        <v>0</v>
      </c>
      <c r="K23" s="24">
        <f t="shared" si="1"/>
        <v>0</v>
      </c>
      <c r="L23" s="24">
        <f t="shared" si="1"/>
        <v>0</v>
      </c>
      <c r="M23" s="24">
        <f t="shared" si="1"/>
        <v>0</v>
      </c>
      <c r="N23" s="24">
        <f t="shared" si="1"/>
        <v>0</v>
      </c>
      <c r="O23" s="24">
        <f t="shared" si="1"/>
        <v>0</v>
      </c>
      <c r="P23" s="24">
        <f t="shared" si="1"/>
        <v>0</v>
      </c>
    </row>
    <row r="24" spans="1:16" s="2" customFormat="1" ht="12.75">
      <c r="A24" s="10">
        <v>852</v>
      </c>
      <c r="B24" s="10">
        <v>85213</v>
      </c>
      <c r="C24" s="10">
        <v>2010</v>
      </c>
      <c r="D24" s="16">
        <v>21333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</row>
    <row r="25" spans="1:16" s="2" customFormat="1" ht="12.75">
      <c r="A25" s="25"/>
      <c r="B25" s="25"/>
      <c r="C25" s="25">
        <v>4130</v>
      </c>
      <c r="D25" s="26"/>
      <c r="E25" s="16">
        <v>21333</v>
      </c>
      <c r="F25" s="16">
        <v>21333</v>
      </c>
      <c r="G25" s="21"/>
      <c r="H25" s="16">
        <v>21333</v>
      </c>
      <c r="I25" s="21"/>
      <c r="J25" s="21"/>
      <c r="K25" s="21"/>
      <c r="L25" s="21"/>
      <c r="M25" s="21"/>
      <c r="N25" s="21"/>
      <c r="O25" s="21"/>
      <c r="P25" s="21"/>
    </row>
    <row r="26" spans="1:16" s="2" customFormat="1" ht="12.75">
      <c r="A26" s="23">
        <v>852</v>
      </c>
      <c r="B26" s="23"/>
      <c r="C26" s="23"/>
      <c r="D26" s="24">
        <f>SUM(D24:D25)</f>
        <v>21333</v>
      </c>
      <c r="E26" s="24">
        <f aca="true" t="shared" si="2" ref="E26:P26">SUM(E24:E25)</f>
        <v>21333</v>
      </c>
      <c r="F26" s="24">
        <f t="shared" si="2"/>
        <v>21333</v>
      </c>
      <c r="G26" s="24">
        <f t="shared" si="2"/>
        <v>0</v>
      </c>
      <c r="H26" s="24">
        <f t="shared" si="2"/>
        <v>21333</v>
      </c>
      <c r="I26" s="24">
        <f t="shared" si="2"/>
        <v>0</v>
      </c>
      <c r="J26" s="24">
        <f t="shared" si="2"/>
        <v>0</v>
      </c>
      <c r="K26" s="24">
        <f t="shared" si="2"/>
        <v>0</v>
      </c>
      <c r="L26" s="24">
        <f t="shared" si="2"/>
        <v>0</v>
      </c>
      <c r="M26" s="24">
        <f t="shared" si="2"/>
        <v>0</v>
      </c>
      <c r="N26" s="24">
        <f t="shared" si="2"/>
        <v>0</v>
      </c>
      <c r="O26" s="24">
        <f t="shared" si="2"/>
        <v>0</v>
      </c>
      <c r="P26" s="24">
        <f t="shared" si="2"/>
        <v>0</v>
      </c>
    </row>
    <row r="27" spans="1:16" s="2" customFormat="1" ht="12.75">
      <c r="A27" s="17">
        <v>855</v>
      </c>
      <c r="B27" s="17">
        <v>85501</v>
      </c>
      <c r="C27" s="17">
        <v>2060</v>
      </c>
      <c r="D27" s="18">
        <v>5525435</v>
      </c>
      <c r="E27" s="18"/>
      <c r="F27" s="18"/>
      <c r="G27" s="18"/>
      <c r="H27" s="18"/>
      <c r="I27" s="18"/>
      <c r="J27" s="18"/>
      <c r="K27" s="17"/>
      <c r="L27" s="19"/>
      <c r="M27" s="19"/>
      <c r="N27" s="19"/>
      <c r="O27" s="19"/>
      <c r="P27" s="19"/>
    </row>
    <row r="28" spans="1:16" s="2" customFormat="1" ht="12.75">
      <c r="A28" s="17"/>
      <c r="B28" s="17"/>
      <c r="C28" s="17">
        <v>3110</v>
      </c>
      <c r="D28" s="18"/>
      <c r="E28" s="18">
        <v>5442553</v>
      </c>
      <c r="F28" s="18">
        <v>5442553</v>
      </c>
      <c r="G28" s="18"/>
      <c r="H28" s="18"/>
      <c r="I28" s="18"/>
      <c r="J28" s="18">
        <v>5442553</v>
      </c>
      <c r="K28" s="17"/>
      <c r="L28" s="19"/>
      <c r="M28" s="19"/>
      <c r="N28" s="19"/>
      <c r="O28" s="19"/>
      <c r="P28" s="19"/>
    </row>
    <row r="29" spans="1:16" s="2" customFormat="1" ht="12.75">
      <c r="A29" s="17"/>
      <c r="B29" s="17"/>
      <c r="C29" s="17">
        <v>4010</v>
      </c>
      <c r="D29" s="18"/>
      <c r="E29" s="18">
        <v>46616</v>
      </c>
      <c r="F29" s="18">
        <v>46616</v>
      </c>
      <c r="G29" s="18">
        <v>46616</v>
      </c>
      <c r="H29" s="18"/>
      <c r="I29" s="18"/>
      <c r="J29" s="18"/>
      <c r="K29" s="17"/>
      <c r="L29" s="19"/>
      <c r="M29" s="19"/>
      <c r="N29" s="19"/>
      <c r="O29" s="19"/>
      <c r="P29" s="19"/>
    </row>
    <row r="30" spans="1:16" s="2" customFormat="1" ht="12.75">
      <c r="A30" s="17"/>
      <c r="B30" s="17"/>
      <c r="C30" s="17">
        <v>4040</v>
      </c>
      <c r="D30" s="18"/>
      <c r="E30" s="18">
        <v>3932</v>
      </c>
      <c r="F30" s="18">
        <v>3932</v>
      </c>
      <c r="G30" s="18">
        <v>3932</v>
      </c>
      <c r="H30" s="18"/>
      <c r="I30" s="18"/>
      <c r="J30" s="18"/>
      <c r="K30" s="17"/>
      <c r="L30" s="19"/>
      <c r="M30" s="19"/>
      <c r="N30" s="19"/>
      <c r="O30" s="19"/>
      <c r="P30" s="19"/>
    </row>
    <row r="31" spans="1:16" s="2" customFormat="1" ht="12.75">
      <c r="A31" s="17"/>
      <c r="B31" s="17"/>
      <c r="C31" s="17">
        <v>4110</v>
      </c>
      <c r="D31" s="18"/>
      <c r="E31" s="18">
        <v>10179</v>
      </c>
      <c r="F31" s="18">
        <v>10179</v>
      </c>
      <c r="G31" s="18">
        <v>10179</v>
      </c>
      <c r="H31" s="18"/>
      <c r="I31" s="18"/>
      <c r="J31" s="18"/>
      <c r="K31" s="17"/>
      <c r="L31" s="19"/>
      <c r="M31" s="19"/>
      <c r="N31" s="19"/>
      <c r="O31" s="19"/>
      <c r="P31" s="19"/>
    </row>
    <row r="32" spans="1:16" s="2" customFormat="1" ht="12.75">
      <c r="A32" s="17"/>
      <c r="B32" s="17"/>
      <c r="C32" s="17">
        <v>4120</v>
      </c>
      <c r="D32" s="18"/>
      <c r="E32" s="18">
        <v>1394</v>
      </c>
      <c r="F32" s="18">
        <v>1394</v>
      </c>
      <c r="G32" s="18">
        <v>1394</v>
      </c>
      <c r="H32" s="18"/>
      <c r="I32" s="18"/>
      <c r="J32" s="18"/>
      <c r="K32" s="17"/>
      <c r="L32" s="19"/>
      <c r="M32" s="19"/>
      <c r="N32" s="19"/>
      <c r="O32" s="19"/>
      <c r="P32" s="19"/>
    </row>
    <row r="33" spans="1:16" s="2" customFormat="1" ht="12.75">
      <c r="A33" s="17"/>
      <c r="B33" s="17"/>
      <c r="C33" s="17">
        <v>4170</v>
      </c>
      <c r="D33" s="18"/>
      <c r="E33" s="18">
        <v>6484</v>
      </c>
      <c r="F33" s="18">
        <v>6484</v>
      </c>
      <c r="G33" s="18">
        <v>6484</v>
      </c>
      <c r="H33" s="18"/>
      <c r="I33" s="18"/>
      <c r="J33" s="18"/>
      <c r="K33" s="17"/>
      <c r="L33" s="19"/>
      <c r="M33" s="19"/>
      <c r="N33" s="19"/>
      <c r="O33" s="19"/>
      <c r="P33" s="19"/>
    </row>
    <row r="34" spans="1:16" s="2" customFormat="1" ht="12.75">
      <c r="A34" s="17"/>
      <c r="B34" s="17"/>
      <c r="C34" s="17">
        <v>4210</v>
      </c>
      <c r="D34" s="18"/>
      <c r="E34" s="18">
        <v>4997</v>
      </c>
      <c r="F34" s="18">
        <v>4997</v>
      </c>
      <c r="G34" s="18"/>
      <c r="H34" s="18">
        <v>4997</v>
      </c>
      <c r="I34" s="18"/>
      <c r="J34" s="18"/>
      <c r="K34" s="17"/>
      <c r="L34" s="19"/>
      <c r="M34" s="19"/>
      <c r="N34" s="19"/>
      <c r="O34" s="19"/>
      <c r="P34" s="19"/>
    </row>
    <row r="35" spans="1:16" s="2" customFormat="1" ht="12.75">
      <c r="A35" s="17"/>
      <c r="B35" s="17"/>
      <c r="C35" s="17">
        <v>4280</v>
      </c>
      <c r="D35" s="18"/>
      <c r="E35" s="18">
        <v>100</v>
      </c>
      <c r="F35" s="18">
        <v>100</v>
      </c>
      <c r="G35" s="18"/>
      <c r="H35" s="18">
        <v>100</v>
      </c>
      <c r="I35" s="18"/>
      <c r="J35" s="18"/>
      <c r="K35" s="17"/>
      <c r="L35" s="19"/>
      <c r="M35" s="19"/>
      <c r="N35" s="19"/>
      <c r="O35" s="19"/>
      <c r="P35" s="19"/>
    </row>
    <row r="36" spans="1:16" s="2" customFormat="1" ht="12.75">
      <c r="A36" s="17"/>
      <c r="B36" s="17"/>
      <c r="C36" s="17">
        <v>4300</v>
      </c>
      <c r="D36" s="18"/>
      <c r="E36" s="18">
        <v>5000</v>
      </c>
      <c r="F36" s="18">
        <v>5000</v>
      </c>
      <c r="G36" s="18"/>
      <c r="H36" s="18">
        <v>5000</v>
      </c>
      <c r="I36" s="18"/>
      <c r="J36" s="18"/>
      <c r="K36" s="17"/>
      <c r="L36" s="19"/>
      <c r="M36" s="19"/>
      <c r="N36" s="19"/>
      <c r="O36" s="19"/>
      <c r="P36" s="19"/>
    </row>
    <row r="37" spans="1:16" s="2" customFormat="1" ht="12.75">
      <c r="A37" s="17"/>
      <c r="B37" s="17"/>
      <c r="C37" s="17">
        <v>4360</v>
      </c>
      <c r="D37" s="18"/>
      <c r="E37" s="18">
        <v>680</v>
      </c>
      <c r="F37" s="18">
        <v>680</v>
      </c>
      <c r="G37" s="18"/>
      <c r="H37" s="18">
        <v>680</v>
      </c>
      <c r="I37" s="18"/>
      <c r="J37" s="18"/>
      <c r="K37" s="17"/>
      <c r="L37" s="19"/>
      <c r="M37" s="19"/>
      <c r="N37" s="19"/>
      <c r="O37" s="19"/>
      <c r="P37" s="19"/>
    </row>
    <row r="38" spans="1:16" s="2" customFormat="1" ht="12.75">
      <c r="A38" s="17"/>
      <c r="B38" s="17"/>
      <c r="C38" s="17">
        <v>4440</v>
      </c>
      <c r="D38" s="18"/>
      <c r="E38" s="18">
        <v>1500</v>
      </c>
      <c r="F38" s="18">
        <v>1500</v>
      </c>
      <c r="G38" s="18"/>
      <c r="H38" s="18">
        <v>1500</v>
      </c>
      <c r="I38" s="18"/>
      <c r="J38" s="18"/>
      <c r="K38" s="17"/>
      <c r="L38" s="19"/>
      <c r="M38" s="19"/>
      <c r="N38" s="19"/>
      <c r="O38" s="19"/>
      <c r="P38" s="19"/>
    </row>
    <row r="39" spans="1:16" s="2" customFormat="1" ht="12.75">
      <c r="A39" s="17"/>
      <c r="B39" s="17"/>
      <c r="C39" s="17">
        <v>4700</v>
      </c>
      <c r="D39" s="18"/>
      <c r="E39" s="18">
        <v>2000</v>
      </c>
      <c r="F39" s="18">
        <v>2000</v>
      </c>
      <c r="G39" s="18"/>
      <c r="H39" s="18">
        <v>2000</v>
      </c>
      <c r="I39" s="18"/>
      <c r="J39" s="18"/>
      <c r="K39" s="17"/>
      <c r="L39" s="19"/>
      <c r="M39" s="19"/>
      <c r="N39" s="19"/>
      <c r="O39" s="19"/>
      <c r="P39" s="19"/>
    </row>
    <row r="40" spans="1:16" s="2" customFormat="1" ht="12.75">
      <c r="A40" s="10">
        <v>855</v>
      </c>
      <c r="B40" s="10">
        <v>85502</v>
      </c>
      <c r="C40" s="10">
        <v>2010</v>
      </c>
      <c r="D40" s="16">
        <v>3345982</v>
      </c>
      <c r="E40" s="16"/>
      <c r="F40" s="16"/>
      <c r="G40" s="16"/>
      <c r="H40" s="16"/>
      <c r="I40" s="16"/>
      <c r="J40" s="16"/>
      <c r="K40" s="10"/>
      <c r="L40" s="11"/>
      <c r="M40" s="11"/>
      <c r="N40" s="11"/>
      <c r="O40" s="11"/>
      <c r="P40" s="11"/>
    </row>
    <row r="41" spans="1:16" s="2" customFormat="1" ht="12.75">
      <c r="A41" s="25"/>
      <c r="B41" s="25"/>
      <c r="C41" s="17">
        <v>3110</v>
      </c>
      <c r="D41" s="26"/>
      <c r="E41" s="26">
        <v>3053603</v>
      </c>
      <c r="F41" s="26">
        <v>3053603</v>
      </c>
      <c r="G41" s="26"/>
      <c r="H41" s="26"/>
      <c r="I41" s="26"/>
      <c r="J41" s="26">
        <v>3053603</v>
      </c>
      <c r="K41" s="25"/>
      <c r="L41" s="27"/>
      <c r="M41" s="27"/>
      <c r="N41" s="27"/>
      <c r="O41" s="27"/>
      <c r="P41" s="27"/>
    </row>
    <row r="42" spans="1:16" s="2" customFormat="1" ht="12.75">
      <c r="A42" s="25"/>
      <c r="B42" s="25"/>
      <c r="C42" s="17">
        <v>4010</v>
      </c>
      <c r="D42" s="26"/>
      <c r="E42" s="26">
        <v>64024</v>
      </c>
      <c r="F42" s="26">
        <v>64024</v>
      </c>
      <c r="G42" s="26">
        <v>64024</v>
      </c>
      <c r="H42" s="26"/>
      <c r="I42" s="26"/>
      <c r="J42" s="26"/>
      <c r="K42" s="25"/>
      <c r="L42" s="27"/>
      <c r="M42" s="27"/>
      <c r="N42" s="27"/>
      <c r="O42" s="27"/>
      <c r="P42" s="27"/>
    </row>
    <row r="43" spans="1:16" s="2" customFormat="1" ht="12.75">
      <c r="A43" s="25"/>
      <c r="B43" s="25"/>
      <c r="C43" s="17">
        <v>4040</v>
      </c>
      <c r="D43" s="26"/>
      <c r="E43" s="26">
        <v>6421</v>
      </c>
      <c r="F43" s="26">
        <v>6421</v>
      </c>
      <c r="G43" s="26">
        <v>6421</v>
      </c>
      <c r="H43" s="26"/>
      <c r="I43" s="26"/>
      <c r="J43" s="26"/>
      <c r="K43" s="25"/>
      <c r="L43" s="27"/>
      <c r="M43" s="27"/>
      <c r="N43" s="27"/>
      <c r="O43" s="27"/>
      <c r="P43" s="27"/>
    </row>
    <row r="44" spans="1:16" s="2" customFormat="1" ht="12.75">
      <c r="A44" s="25"/>
      <c r="B44" s="25"/>
      <c r="C44" s="17">
        <v>4110</v>
      </c>
      <c r="D44" s="26"/>
      <c r="E44" s="26">
        <v>205869</v>
      </c>
      <c r="F44" s="26">
        <v>205869</v>
      </c>
      <c r="G44" s="26">
        <v>205869</v>
      </c>
      <c r="H44" s="26"/>
      <c r="I44" s="26"/>
      <c r="J44" s="26"/>
      <c r="K44" s="25"/>
      <c r="L44" s="27"/>
      <c r="M44" s="27"/>
      <c r="N44" s="27"/>
      <c r="O44" s="27"/>
      <c r="P44" s="27"/>
    </row>
    <row r="45" spans="1:16" s="2" customFormat="1" ht="12.75">
      <c r="A45" s="25"/>
      <c r="B45" s="25"/>
      <c r="C45" s="17">
        <v>4120</v>
      </c>
      <c r="D45" s="26"/>
      <c r="E45" s="26">
        <v>1725</v>
      </c>
      <c r="F45" s="26">
        <v>1725</v>
      </c>
      <c r="G45" s="26">
        <v>1725</v>
      </c>
      <c r="H45" s="26"/>
      <c r="I45" s="26"/>
      <c r="J45" s="26"/>
      <c r="K45" s="25"/>
      <c r="L45" s="27"/>
      <c r="M45" s="27"/>
      <c r="N45" s="27"/>
      <c r="O45" s="27"/>
      <c r="P45" s="27"/>
    </row>
    <row r="46" spans="1:16" s="2" customFormat="1" ht="12.75">
      <c r="A46" s="25"/>
      <c r="B46" s="25"/>
      <c r="C46" s="17">
        <v>4210</v>
      </c>
      <c r="D46" s="26"/>
      <c r="E46" s="26">
        <v>4900</v>
      </c>
      <c r="F46" s="26">
        <v>4900</v>
      </c>
      <c r="G46" s="26"/>
      <c r="H46" s="26">
        <v>4900</v>
      </c>
      <c r="I46" s="26"/>
      <c r="J46" s="26"/>
      <c r="K46" s="25"/>
      <c r="L46" s="27"/>
      <c r="M46" s="27"/>
      <c r="N46" s="27"/>
      <c r="O46" s="27"/>
      <c r="P46" s="27"/>
    </row>
    <row r="47" spans="1:16" s="2" customFormat="1" ht="12.75">
      <c r="A47" s="25"/>
      <c r="B47" s="25"/>
      <c r="C47" s="17">
        <v>4280</v>
      </c>
      <c r="D47" s="26"/>
      <c r="E47" s="26">
        <v>100</v>
      </c>
      <c r="F47" s="26">
        <v>100</v>
      </c>
      <c r="G47" s="26"/>
      <c r="H47" s="26">
        <v>100</v>
      </c>
      <c r="I47" s="26"/>
      <c r="J47" s="26"/>
      <c r="K47" s="25"/>
      <c r="L47" s="27"/>
      <c r="M47" s="27"/>
      <c r="N47" s="27"/>
      <c r="O47" s="27"/>
      <c r="P47" s="27"/>
    </row>
    <row r="48" spans="1:16" s="2" customFormat="1" ht="12.75">
      <c r="A48" s="25"/>
      <c r="B48" s="25"/>
      <c r="C48" s="17">
        <v>4300</v>
      </c>
      <c r="D48" s="26"/>
      <c r="E48" s="26">
        <v>4540</v>
      </c>
      <c r="F48" s="26">
        <v>4540</v>
      </c>
      <c r="G48" s="26"/>
      <c r="H48" s="26">
        <v>4540</v>
      </c>
      <c r="I48" s="26"/>
      <c r="J48" s="26"/>
      <c r="K48" s="25"/>
      <c r="L48" s="27"/>
      <c r="M48" s="27"/>
      <c r="N48" s="27"/>
      <c r="O48" s="27"/>
      <c r="P48" s="27"/>
    </row>
    <row r="49" spans="1:16" s="2" customFormat="1" ht="12.75">
      <c r="A49" s="25"/>
      <c r="B49" s="25"/>
      <c r="C49" s="17">
        <v>4360</v>
      </c>
      <c r="D49" s="26"/>
      <c r="E49" s="26">
        <v>800</v>
      </c>
      <c r="F49" s="26">
        <v>800</v>
      </c>
      <c r="G49" s="26"/>
      <c r="H49" s="26">
        <v>800</v>
      </c>
      <c r="I49" s="26"/>
      <c r="J49" s="26"/>
      <c r="K49" s="25"/>
      <c r="L49" s="27"/>
      <c r="M49" s="27"/>
      <c r="N49" s="27"/>
      <c r="O49" s="27"/>
      <c r="P49" s="27"/>
    </row>
    <row r="50" spans="1:16" s="2" customFormat="1" ht="12.75">
      <c r="A50" s="25"/>
      <c r="B50" s="25"/>
      <c r="C50" s="17">
        <v>4430</v>
      </c>
      <c r="D50" s="26"/>
      <c r="E50" s="26">
        <v>100</v>
      </c>
      <c r="F50" s="26">
        <v>100</v>
      </c>
      <c r="G50" s="26"/>
      <c r="H50" s="26">
        <v>100</v>
      </c>
      <c r="I50" s="26"/>
      <c r="J50" s="26"/>
      <c r="K50" s="25"/>
      <c r="L50" s="27"/>
      <c r="M50" s="27"/>
      <c r="N50" s="27"/>
      <c r="O50" s="27"/>
      <c r="P50" s="27"/>
    </row>
    <row r="51" spans="1:16" s="2" customFormat="1" ht="12.75">
      <c r="A51" s="25"/>
      <c r="B51" s="25"/>
      <c r="C51" s="17">
        <v>4440</v>
      </c>
      <c r="D51" s="26"/>
      <c r="E51" s="26">
        <v>1500</v>
      </c>
      <c r="F51" s="26">
        <v>1500</v>
      </c>
      <c r="G51" s="26"/>
      <c r="H51" s="26">
        <v>1500</v>
      </c>
      <c r="I51" s="26"/>
      <c r="J51" s="26"/>
      <c r="K51" s="25"/>
      <c r="L51" s="27"/>
      <c r="M51" s="27"/>
      <c r="N51" s="27"/>
      <c r="O51" s="27"/>
      <c r="P51" s="27"/>
    </row>
    <row r="52" spans="1:16" s="2" customFormat="1" ht="12.75">
      <c r="A52" s="25"/>
      <c r="B52" s="25"/>
      <c r="C52" s="17">
        <v>4700</v>
      </c>
      <c r="D52" s="26"/>
      <c r="E52" s="26">
        <v>2400</v>
      </c>
      <c r="F52" s="26">
        <v>2400</v>
      </c>
      <c r="G52" s="26"/>
      <c r="H52" s="26">
        <v>2400</v>
      </c>
      <c r="I52" s="26"/>
      <c r="J52" s="26"/>
      <c r="K52" s="25"/>
      <c r="L52" s="27"/>
      <c r="M52" s="27"/>
      <c r="N52" s="27"/>
      <c r="O52" s="27"/>
      <c r="P52" s="27"/>
    </row>
    <row r="53" spans="1:16" s="2" customFormat="1" ht="12.75">
      <c r="A53" s="23">
        <v>855</v>
      </c>
      <c r="B53" s="23"/>
      <c r="C53" s="23"/>
      <c r="D53" s="24">
        <f aca="true" t="shared" si="3" ref="D53:P53">SUM(D27:D52)</f>
        <v>8871417</v>
      </c>
      <c r="E53" s="24">
        <f t="shared" si="3"/>
        <v>8871417</v>
      </c>
      <c r="F53" s="24">
        <f t="shared" si="3"/>
        <v>8871417</v>
      </c>
      <c r="G53" s="24">
        <f t="shared" si="3"/>
        <v>346644</v>
      </c>
      <c r="H53" s="24">
        <f t="shared" si="3"/>
        <v>28617</v>
      </c>
      <c r="I53" s="24">
        <f t="shared" si="3"/>
        <v>0</v>
      </c>
      <c r="J53" s="24">
        <f t="shared" si="3"/>
        <v>8496156</v>
      </c>
      <c r="K53" s="24">
        <f t="shared" si="3"/>
        <v>0</v>
      </c>
      <c r="L53" s="24">
        <f t="shared" si="3"/>
        <v>0</v>
      </c>
      <c r="M53" s="24">
        <f t="shared" si="3"/>
        <v>0</v>
      </c>
      <c r="N53" s="24">
        <f t="shared" si="3"/>
        <v>0</v>
      </c>
      <c r="O53" s="24">
        <f t="shared" si="3"/>
        <v>0</v>
      </c>
      <c r="P53" s="24">
        <f t="shared" si="3"/>
        <v>0</v>
      </c>
    </row>
    <row r="54" spans="1:16" ht="12.75">
      <c r="A54" s="39" t="s">
        <v>7</v>
      </c>
      <c r="B54" s="40"/>
      <c r="C54" s="41"/>
      <c r="D54" s="29">
        <f>SUM(D18,D23,D53,D26)</f>
        <v>8967030</v>
      </c>
      <c r="E54" s="29">
        <f aca="true" t="shared" si="4" ref="E54:P54">SUM(E18,E23,E53,E26)</f>
        <v>8967030</v>
      </c>
      <c r="F54" s="29">
        <f t="shared" si="4"/>
        <v>8967030</v>
      </c>
      <c r="G54" s="29">
        <f t="shared" si="4"/>
        <v>399961</v>
      </c>
      <c r="H54" s="29">
        <f t="shared" si="4"/>
        <v>70913</v>
      </c>
      <c r="I54" s="29">
        <f t="shared" si="4"/>
        <v>0</v>
      </c>
      <c r="J54" s="29">
        <f t="shared" si="4"/>
        <v>8496156</v>
      </c>
      <c r="K54" s="29">
        <f t="shared" si="4"/>
        <v>0</v>
      </c>
      <c r="L54" s="29">
        <f t="shared" si="4"/>
        <v>0</v>
      </c>
      <c r="M54" s="29">
        <f t="shared" si="4"/>
        <v>0</v>
      </c>
      <c r="N54" s="29">
        <f t="shared" si="4"/>
        <v>0</v>
      </c>
      <c r="O54" s="29">
        <f t="shared" si="4"/>
        <v>0</v>
      </c>
      <c r="P54" s="29">
        <f t="shared" si="4"/>
        <v>0</v>
      </c>
    </row>
  </sheetData>
  <sheetProtection/>
  <mergeCells count="19">
    <mergeCell ref="A54:C54"/>
    <mergeCell ref="A1:P1"/>
    <mergeCell ref="A3:A6"/>
    <mergeCell ref="B3:B6"/>
    <mergeCell ref="C3:C6"/>
    <mergeCell ref="D3:D6"/>
    <mergeCell ref="E3:E6"/>
    <mergeCell ref="F3:P3"/>
    <mergeCell ref="F4:F6"/>
    <mergeCell ref="G4:K4"/>
    <mergeCell ref="L4:L6"/>
    <mergeCell ref="M4:P4"/>
    <mergeCell ref="G5:H5"/>
    <mergeCell ref="I5:I6"/>
    <mergeCell ref="J5:J6"/>
    <mergeCell ref="K5:K6"/>
    <mergeCell ref="M5:M6"/>
    <mergeCell ref="O5:O6"/>
    <mergeCell ref="P5:P6"/>
  </mergeCells>
  <printOptions horizontalCentered="1"/>
  <pageMargins left="0.3937007874015748" right="0.3937007874015748" top="1.1023622047244095" bottom="0" header="0.31496062992125984" footer="0.31496062992125984"/>
  <pageSetup horizontalDpi="600" verticalDpi="600" orientation="landscape" paperSize="9" r:id="rId1"/>
  <headerFooter alignWithMargins="0">
    <oddHeader>&amp;R&amp;9Załącznik Nr 6
do Uchwały Rady Gminyw Mircu Nr ......................
z dnia 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Urszula Barszcz</cp:lastModifiedBy>
  <cp:lastPrinted>2016-01-05T13:34:58Z</cp:lastPrinted>
  <dcterms:created xsi:type="dcterms:W3CDTF">1998-12-09T13:02:10Z</dcterms:created>
  <dcterms:modified xsi:type="dcterms:W3CDTF">2017-11-06T10:23:24Z</dcterms:modified>
  <cp:category/>
  <cp:version/>
  <cp:contentType/>
  <cp:contentStatus/>
</cp:coreProperties>
</file>