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<sst xmlns="http://schemas.openxmlformats.org/spreadsheetml/2006/main" count="141" uniqueCount="67">
  <si>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</si>
  <si>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</si>
  <si>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</si>
  <si>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</si>
  <si>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</si>
  <si>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</si>
  <si>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</si>
  <si>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</si>
  <si>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</si>
  <si>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</si>
  <si>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</si>
  <si>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</si>
  <si>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</si>
  <si>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</si>
  <si>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</si>
  <si>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</si>
  <si>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</si>
  <si>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</si>
  <si>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</si>
  <si>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</si>
  <si>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</si>
  <si>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</si>
  <si>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</si>
  <si>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</si>
  <si>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</si>
  <si>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</si>
  <si>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</si>
  <si>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</si>
  <si>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</si>
  <si>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</si>
  <si>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</si>
  <si>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</si>
  <si>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</si>
  <si>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</si>
  <si>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</si>
  <si>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</si>
  <si>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</si>
  <si>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 xml:space="preserve">Projekt:e-świętokrzyskie Budowa Informacji Przestrzennej Województwa Świętokrzyskiego w Gminie Mirzec </t>
  </si>
  <si>
    <t xml:space="preserve">Projekt : Rozwijam skrzydła zainteresowań 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</si>
  <si>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</si>
  <si>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</si>
  <si>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</si>
  <si>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</si>
  <si>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</si>
  <si>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</si>
  <si>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</si>
  <si>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Rady Gminy w Mircu</t>
  </si>
  <si>
    <t>7.</t>
  </si>
  <si>
    <t xml:space="preserve">Działanie : 6.2. Rewitalizacja małych miast </t>
  </si>
  <si>
    <t xml:space="preserve">Projekt : Kompleksowa Rewitalizacja i Wzrost Estetyki Funkcjonalnej Przestrzeni Publicznej Terenów Kulturowych i Historycznych w centrum Mirca </t>
  </si>
  <si>
    <t>2009-2013</t>
  </si>
  <si>
    <t xml:space="preserve">Priorytet: Oś 6 : Wzmocnienie ośrodków miejskich i rewitalizacja małych miast </t>
  </si>
  <si>
    <t>Załącznik Nr 5</t>
  </si>
  <si>
    <t>8.</t>
  </si>
  <si>
    <t>Program:  Program Operacyjny Kapitał Ludzki</t>
  </si>
  <si>
    <t xml:space="preserve">Priorytet: VII Promocja Integracji Społecznej </t>
  </si>
  <si>
    <t>Działanie : 7.1. Rozwój i upowszechnianie aktywnej integracji</t>
  </si>
  <si>
    <t>9.</t>
  </si>
  <si>
    <t>Priorytet: Lokalna Strategia Rozwoju</t>
  </si>
  <si>
    <t>Działanie : 4.1. Wdrażanie lokalnych strategii rozwoju" z zakresu małych projektów</t>
  </si>
  <si>
    <t>Projekt : "Dajmy szansę młodzieży poznać i pokochać folklor"</t>
  </si>
  <si>
    <t xml:space="preserve">Projekt : "Wspólna Sprawa" </t>
  </si>
  <si>
    <t>10.</t>
  </si>
  <si>
    <t>Projekt : "Plon niesiemy plon - święto plonów w gminie Mirzec"</t>
  </si>
  <si>
    <t>Gminny Ośrodek Pomocy Społecznej</t>
  </si>
  <si>
    <t>do Uchwały Nr XI/56/2011</t>
  </si>
  <si>
    <t>z dnia 29 czerwca 2011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</si>
</sst>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1" xfId="0" applyFont="1" applyBorder="1" applyAlignment="1" quotePrefix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9" fillId="0" borderId="14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 wrapText="1"/>
    </xf>
    <xf numFmtId="0" fontId="9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20" xfId="0" applyFont="1" applyBorder="1" applyAlignment="1" quotePrefix="1">
      <alignment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 quotePrefix="1">
      <alignment wrapText="1"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B1">
      <selection activeCell="A5" sqref="A5:I5"/>
    </sheetView>
  </sheetViews>
  <sheetFormatPr defaultColWidth="9.00390625" defaultRowHeight="12.75"/>
  <cols>
    <col min="1" max="1" width="3.875" style="0" bestFit="1" customWidth="1"/>
    <col min="2" max="2" width="52.0039062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7.25390625" style="0" customWidth="1"/>
    <col min="9" max="9" width="15.00390625" style="0" customWidth="1"/>
  </cols>
  <sheetData>
    <row r="1" spans="1:9" ht="12.75">
      <c r="A1" s="5"/>
      <c r="B1" s="5"/>
      <c r="C1" s="5"/>
      <c r="D1" s="5"/>
      <c r="E1" s="5"/>
      <c r="F1" s="5"/>
      <c r="G1" s="46"/>
      <c r="H1" s="46" t="s">
        <v>52</v>
      </c>
      <c r="I1" s="5"/>
    </row>
    <row r="2" spans="1:9" ht="12.75">
      <c r="A2" s="5"/>
      <c r="B2" s="5"/>
      <c r="C2" s="5"/>
      <c r="D2" s="5"/>
      <c r="E2" s="5"/>
      <c r="F2" s="5"/>
      <c r="G2" s="46"/>
      <c r="H2" s="46" t="s">
        <v>65</v>
      </c>
      <c r="I2" s="5"/>
    </row>
    <row r="3" spans="1:9" ht="12.75">
      <c r="A3" s="5"/>
      <c r="B3" s="5"/>
      <c r="C3" s="5"/>
      <c r="D3" s="5"/>
      <c r="E3" s="5"/>
      <c r="F3" s="5"/>
      <c r="G3" s="46"/>
      <c r="H3" s="46" t="s">
        <v>46</v>
      </c>
      <c r="I3" s="5"/>
    </row>
    <row r="4" spans="1:9" ht="12.75">
      <c r="A4" s="5"/>
      <c r="B4" s="5"/>
      <c r="C4" s="5"/>
      <c r="D4" s="5"/>
      <c r="E4" s="5"/>
      <c r="F4" s="5"/>
      <c r="G4" s="46"/>
      <c r="H4" s="46" t="s">
        <v>66</v>
      </c>
      <c r="I4" s="5"/>
    </row>
    <row r="5" spans="1:9" ht="12.75">
      <c r="A5" s="67" t="s">
        <v>19</v>
      </c>
      <c r="B5" s="67"/>
      <c r="C5" s="67"/>
      <c r="D5" s="67"/>
      <c r="E5" s="67"/>
      <c r="F5" s="67"/>
      <c r="G5" s="67"/>
      <c r="H5" s="67"/>
      <c r="I5" s="67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8" t="s">
        <v>8</v>
      </c>
      <c r="B7" s="68" t="s">
        <v>13</v>
      </c>
      <c r="C7" s="68" t="s">
        <v>14</v>
      </c>
      <c r="D7" s="69" t="s">
        <v>6</v>
      </c>
      <c r="E7" s="68" t="s">
        <v>1</v>
      </c>
      <c r="F7" s="69" t="s">
        <v>2</v>
      </c>
      <c r="G7" s="68" t="s">
        <v>15</v>
      </c>
      <c r="H7" s="68"/>
      <c r="I7" s="71" t="s">
        <v>18</v>
      </c>
    </row>
    <row r="8" spans="1:9" ht="48.75" customHeight="1">
      <c r="A8" s="68"/>
      <c r="B8" s="68"/>
      <c r="C8" s="68"/>
      <c r="D8" s="70"/>
      <c r="E8" s="68"/>
      <c r="F8" s="70"/>
      <c r="G8" s="2" t="s">
        <v>16</v>
      </c>
      <c r="H8" s="2" t="s">
        <v>9</v>
      </c>
      <c r="I8" s="71"/>
    </row>
    <row r="9" spans="1:9" ht="12.75">
      <c r="A9" s="9">
        <v>1</v>
      </c>
      <c r="B9" s="9">
        <v>2</v>
      </c>
      <c r="C9" s="9">
        <v>3</v>
      </c>
      <c r="D9" s="10">
        <v>4</v>
      </c>
      <c r="E9" s="9">
        <v>5</v>
      </c>
      <c r="F9" s="10">
        <v>6</v>
      </c>
      <c r="G9" s="9">
        <v>7</v>
      </c>
      <c r="H9" s="9">
        <v>8</v>
      </c>
      <c r="I9" s="9">
        <v>9</v>
      </c>
    </row>
    <row r="10" spans="1:9" ht="25.5">
      <c r="A10" s="6" t="s">
        <v>3</v>
      </c>
      <c r="B10" s="12" t="s">
        <v>25</v>
      </c>
      <c r="C10" s="6" t="s">
        <v>26</v>
      </c>
      <c r="D10" s="6" t="s">
        <v>22</v>
      </c>
      <c r="E10" s="53">
        <v>720</v>
      </c>
      <c r="F10" s="53">
        <v>72095</v>
      </c>
      <c r="G10" s="6" t="s">
        <v>17</v>
      </c>
      <c r="H10" s="17">
        <v>167494</v>
      </c>
      <c r="I10" s="17">
        <v>135113</v>
      </c>
    </row>
    <row r="11" spans="1:9" ht="38.25">
      <c r="A11" s="3"/>
      <c r="B11" s="13" t="s">
        <v>27</v>
      </c>
      <c r="C11" s="3"/>
      <c r="D11" s="3"/>
      <c r="E11" s="52"/>
      <c r="F11" s="52"/>
      <c r="G11" s="3" t="s">
        <v>21</v>
      </c>
      <c r="H11" s="18">
        <v>167494</v>
      </c>
      <c r="I11" s="18">
        <v>135113</v>
      </c>
    </row>
    <row r="12" spans="1:9" ht="25.5">
      <c r="A12" s="3"/>
      <c r="B12" s="13" t="s">
        <v>28</v>
      </c>
      <c r="C12" s="3"/>
      <c r="D12" s="3"/>
      <c r="E12" s="52"/>
      <c r="F12" s="52"/>
      <c r="G12" s="7" t="s">
        <v>10</v>
      </c>
      <c r="H12" s="18">
        <v>46011</v>
      </c>
      <c r="I12" s="18">
        <v>33688</v>
      </c>
    </row>
    <row r="13" spans="1:9" ht="25.5">
      <c r="A13" s="3"/>
      <c r="B13" s="13" t="s">
        <v>29</v>
      </c>
      <c r="C13" s="3"/>
      <c r="D13" s="3"/>
      <c r="E13" s="52"/>
      <c r="F13" s="52"/>
      <c r="G13" s="7" t="s">
        <v>11</v>
      </c>
      <c r="H13" s="18">
        <v>0</v>
      </c>
      <c r="I13" s="18">
        <v>0</v>
      </c>
    </row>
    <row r="14" spans="1:9" ht="24">
      <c r="A14" s="3"/>
      <c r="B14" s="14"/>
      <c r="C14" s="3"/>
      <c r="D14" s="3"/>
      <c r="E14" s="52"/>
      <c r="F14" s="52"/>
      <c r="G14" s="8" t="s">
        <v>12</v>
      </c>
      <c r="H14" s="18">
        <v>121483</v>
      </c>
      <c r="I14" s="18">
        <v>101425</v>
      </c>
    </row>
    <row r="15" spans="1:9" ht="9.75" customHeight="1">
      <c r="A15" s="3"/>
      <c r="B15" s="13"/>
      <c r="C15" s="3"/>
      <c r="D15" s="3"/>
      <c r="E15" s="52"/>
      <c r="F15" s="52"/>
      <c r="G15" s="3"/>
      <c r="H15" s="3"/>
      <c r="I15" s="3"/>
    </row>
    <row r="16" spans="1:9" ht="25.5">
      <c r="A16" s="6" t="s">
        <v>4</v>
      </c>
      <c r="B16" s="12" t="s">
        <v>25</v>
      </c>
      <c r="C16" s="6" t="s">
        <v>33</v>
      </c>
      <c r="D16" s="6" t="s">
        <v>22</v>
      </c>
      <c r="E16" s="53">
        <v>720</v>
      </c>
      <c r="F16" s="53">
        <v>72095</v>
      </c>
      <c r="G16" s="6" t="s">
        <v>17</v>
      </c>
      <c r="H16" s="26">
        <v>84968</v>
      </c>
      <c r="I16" s="17">
        <v>84968</v>
      </c>
    </row>
    <row r="17" spans="1:9" ht="38.25">
      <c r="A17" s="3"/>
      <c r="B17" s="13" t="s">
        <v>27</v>
      </c>
      <c r="C17" s="3"/>
      <c r="D17" s="3"/>
      <c r="E17" s="52"/>
      <c r="F17" s="52"/>
      <c r="G17" s="3" t="s">
        <v>21</v>
      </c>
      <c r="H17" s="24">
        <v>84968</v>
      </c>
      <c r="I17" s="18">
        <v>84968</v>
      </c>
    </row>
    <row r="18" spans="1:9" ht="25.5">
      <c r="A18" s="3"/>
      <c r="B18" s="13" t="s">
        <v>28</v>
      </c>
      <c r="C18" s="3"/>
      <c r="D18" s="3"/>
      <c r="E18" s="52"/>
      <c r="F18" s="52"/>
      <c r="G18" s="7" t="s">
        <v>10</v>
      </c>
      <c r="H18" s="24">
        <v>19883</v>
      </c>
      <c r="I18" s="18">
        <v>19883</v>
      </c>
    </row>
    <row r="19" spans="1:9" ht="25.5">
      <c r="A19" s="3"/>
      <c r="B19" s="13" t="s">
        <v>37</v>
      </c>
      <c r="C19" s="3"/>
      <c r="D19" s="3"/>
      <c r="E19" s="52"/>
      <c r="F19" s="52"/>
      <c r="G19" s="7" t="s">
        <v>11</v>
      </c>
      <c r="H19" s="24">
        <v>0</v>
      </c>
      <c r="I19" s="18">
        <v>0</v>
      </c>
    </row>
    <row r="20" spans="1:9" ht="24">
      <c r="A20" s="3"/>
      <c r="B20" s="19"/>
      <c r="C20" s="3"/>
      <c r="D20" s="3"/>
      <c r="E20" s="52"/>
      <c r="F20" s="52"/>
      <c r="G20" s="8" t="s">
        <v>12</v>
      </c>
      <c r="H20" s="24">
        <v>65085</v>
      </c>
      <c r="I20" s="18">
        <v>65085</v>
      </c>
    </row>
    <row r="21" spans="1:9" ht="12.75">
      <c r="A21" s="3"/>
      <c r="B21" s="13"/>
      <c r="C21" s="3"/>
      <c r="D21" s="3"/>
      <c r="E21" s="52"/>
      <c r="F21" s="52"/>
      <c r="G21" s="20"/>
      <c r="H21" s="23"/>
      <c r="I21" s="3"/>
    </row>
    <row r="22" spans="1:9" ht="12.75">
      <c r="A22" s="6" t="s">
        <v>5</v>
      </c>
      <c r="B22" s="12" t="s">
        <v>30</v>
      </c>
      <c r="C22" s="27" t="s">
        <v>33</v>
      </c>
      <c r="D22" s="12"/>
      <c r="E22" s="54">
        <v>853</v>
      </c>
      <c r="F22" s="53">
        <v>85395</v>
      </c>
      <c r="G22" s="27" t="s">
        <v>17</v>
      </c>
      <c r="H22" s="32">
        <v>292963</v>
      </c>
      <c r="I22" s="17">
        <v>167736</v>
      </c>
    </row>
    <row r="23" spans="1:9" ht="12.75">
      <c r="A23" s="3"/>
      <c r="B23" s="13" t="s">
        <v>31</v>
      </c>
      <c r="C23" s="21"/>
      <c r="D23" s="3"/>
      <c r="E23" s="48"/>
      <c r="F23" s="55"/>
      <c r="G23" s="19" t="s">
        <v>20</v>
      </c>
      <c r="H23" s="33">
        <v>292963</v>
      </c>
      <c r="I23" s="18">
        <v>167736</v>
      </c>
    </row>
    <row r="24" spans="1:9" ht="38.25">
      <c r="A24" s="3"/>
      <c r="B24" s="13" t="s">
        <v>32</v>
      </c>
      <c r="C24" s="21"/>
      <c r="D24" s="13" t="s">
        <v>34</v>
      </c>
      <c r="E24" s="48"/>
      <c r="F24" s="52"/>
      <c r="G24" s="28" t="s">
        <v>10</v>
      </c>
      <c r="H24" s="33">
        <v>0</v>
      </c>
      <c r="I24" s="18">
        <v>0</v>
      </c>
    </row>
    <row r="25" spans="1:9" ht="12.75">
      <c r="A25" s="3"/>
      <c r="B25" s="13" t="s">
        <v>38</v>
      </c>
      <c r="C25" s="21"/>
      <c r="D25" s="3"/>
      <c r="E25" s="48"/>
      <c r="F25" s="52"/>
      <c r="G25" s="28" t="s">
        <v>11</v>
      </c>
      <c r="H25" s="33">
        <v>44128</v>
      </c>
      <c r="I25" s="18">
        <v>25342</v>
      </c>
    </row>
    <row r="26" spans="1:9" ht="24">
      <c r="A26" s="3"/>
      <c r="B26" s="13"/>
      <c r="C26" s="21"/>
      <c r="D26" s="3"/>
      <c r="E26" s="48"/>
      <c r="F26" s="52"/>
      <c r="G26" s="29" t="s">
        <v>12</v>
      </c>
      <c r="H26" s="33">
        <v>248835</v>
      </c>
      <c r="I26" s="18">
        <v>142394</v>
      </c>
    </row>
    <row r="27" spans="1:9" ht="12.75">
      <c r="A27" s="4"/>
      <c r="B27" s="15"/>
      <c r="C27" s="34"/>
      <c r="D27" s="4"/>
      <c r="E27" s="49"/>
      <c r="F27" s="56"/>
      <c r="G27" s="30"/>
      <c r="H27" s="31"/>
      <c r="I27" s="25"/>
    </row>
    <row r="28" spans="1:9" ht="12.75" customHeight="1">
      <c r="A28" s="27" t="s">
        <v>0</v>
      </c>
      <c r="B28" s="12" t="s">
        <v>30</v>
      </c>
      <c r="C28" s="42"/>
      <c r="D28" s="42"/>
      <c r="E28" s="57">
        <v>853</v>
      </c>
      <c r="F28" s="53">
        <v>85395</v>
      </c>
      <c r="G28" s="36" t="s">
        <v>17</v>
      </c>
      <c r="H28" s="32">
        <v>115541</v>
      </c>
      <c r="I28" s="17">
        <v>64151</v>
      </c>
    </row>
    <row r="29" spans="1:9" ht="12.75">
      <c r="A29" s="21"/>
      <c r="B29" s="13" t="s">
        <v>31</v>
      </c>
      <c r="C29" s="22" t="s">
        <v>33</v>
      </c>
      <c r="D29" s="22"/>
      <c r="E29" s="51"/>
      <c r="F29" s="52"/>
      <c r="G29" s="37" t="s">
        <v>20</v>
      </c>
      <c r="H29" s="33">
        <v>115541</v>
      </c>
      <c r="I29" s="18">
        <v>64151</v>
      </c>
    </row>
    <row r="30" spans="1:9" ht="38.25">
      <c r="A30" s="21"/>
      <c r="B30" s="13" t="s">
        <v>32</v>
      </c>
      <c r="C30" s="22"/>
      <c r="D30" s="43" t="s">
        <v>35</v>
      </c>
      <c r="E30" s="51"/>
      <c r="F30" s="52"/>
      <c r="G30" s="38" t="s">
        <v>10</v>
      </c>
      <c r="H30" s="33">
        <v>0</v>
      </c>
      <c r="I30" s="18">
        <v>0</v>
      </c>
    </row>
    <row r="31" spans="1:9" ht="12.75">
      <c r="A31" s="21"/>
      <c r="B31" s="13" t="s">
        <v>36</v>
      </c>
      <c r="C31" s="22"/>
      <c r="D31" s="22"/>
      <c r="E31" s="51"/>
      <c r="F31" s="52"/>
      <c r="G31" s="38" t="s">
        <v>11</v>
      </c>
      <c r="H31" s="33">
        <v>17354</v>
      </c>
      <c r="I31" s="18">
        <v>9644</v>
      </c>
    </row>
    <row r="32" spans="1:9" ht="24">
      <c r="A32" s="21"/>
      <c r="B32" s="13"/>
      <c r="C32" s="22"/>
      <c r="D32" s="22"/>
      <c r="E32" s="51"/>
      <c r="F32" s="52"/>
      <c r="G32" s="39" t="s">
        <v>12</v>
      </c>
      <c r="H32" s="33">
        <v>98187</v>
      </c>
      <c r="I32" s="18">
        <v>54507</v>
      </c>
    </row>
    <row r="33" spans="1:9" ht="12.75">
      <c r="A33" s="34"/>
      <c r="B33" s="15"/>
      <c r="C33" s="35"/>
      <c r="D33" s="35"/>
      <c r="E33" s="58"/>
      <c r="F33" s="56"/>
      <c r="G33" s="40"/>
      <c r="H33" s="31"/>
      <c r="I33" s="25"/>
    </row>
    <row r="34" spans="1:9" ht="25.5">
      <c r="A34" s="27" t="s">
        <v>23</v>
      </c>
      <c r="B34" s="12" t="s">
        <v>39</v>
      </c>
      <c r="C34" s="42"/>
      <c r="D34" s="42"/>
      <c r="E34" s="57"/>
      <c r="F34" s="53"/>
      <c r="G34" s="36" t="s">
        <v>17</v>
      </c>
      <c r="H34" s="32">
        <f>SUM(H35)</f>
        <v>672781</v>
      </c>
      <c r="I34" s="17">
        <f>SUM(I35)</f>
        <v>647166</v>
      </c>
    </row>
    <row r="35" spans="1:9" ht="25.5">
      <c r="A35" s="21"/>
      <c r="B35" s="13" t="s">
        <v>40</v>
      </c>
      <c r="C35" s="22"/>
      <c r="D35" s="22"/>
      <c r="E35" s="51"/>
      <c r="F35" s="52"/>
      <c r="G35" s="37" t="s">
        <v>21</v>
      </c>
      <c r="H35" s="33">
        <f>SUM(H36:H38)</f>
        <v>672781</v>
      </c>
      <c r="I35" s="18">
        <v>647166</v>
      </c>
    </row>
    <row r="36" spans="1:9" ht="12.75">
      <c r="A36" s="21"/>
      <c r="B36" s="13" t="s">
        <v>41</v>
      </c>
      <c r="C36" s="22"/>
      <c r="D36" s="43"/>
      <c r="E36" s="51"/>
      <c r="F36" s="52"/>
      <c r="G36" s="38" t="s">
        <v>10</v>
      </c>
      <c r="H36" s="33">
        <v>286707</v>
      </c>
      <c r="I36" s="18">
        <v>261092</v>
      </c>
    </row>
    <row r="37" spans="1:9" ht="25.5">
      <c r="A37" s="21"/>
      <c r="B37" s="13" t="s">
        <v>42</v>
      </c>
      <c r="C37" s="22" t="s">
        <v>33</v>
      </c>
      <c r="D37" s="22" t="s">
        <v>43</v>
      </c>
      <c r="E37" s="51">
        <v>801</v>
      </c>
      <c r="F37" s="52">
        <v>80101</v>
      </c>
      <c r="G37" s="38" t="s">
        <v>11</v>
      </c>
      <c r="H37" s="33">
        <v>0</v>
      </c>
      <c r="I37" s="18">
        <f>SUM(I36:I38)</f>
        <v>0</v>
      </c>
    </row>
    <row r="38" spans="1:9" ht="24">
      <c r="A38" s="21"/>
      <c r="B38" s="13"/>
      <c r="C38" s="22"/>
      <c r="D38" s="22"/>
      <c r="E38" s="51"/>
      <c r="F38" s="52"/>
      <c r="G38" s="39" t="s">
        <v>12</v>
      </c>
      <c r="H38" s="33">
        <v>386074</v>
      </c>
      <c r="I38" s="18">
        <v>386074</v>
      </c>
    </row>
    <row r="39" spans="1:9" ht="12.75">
      <c r="A39" s="21"/>
      <c r="B39" s="13"/>
      <c r="C39" s="22"/>
      <c r="D39" s="22"/>
      <c r="E39" s="51"/>
      <c r="F39" s="52"/>
      <c r="G39" s="39"/>
      <c r="H39" s="33"/>
      <c r="I39" s="18"/>
    </row>
    <row r="40" spans="1:9" ht="25.5">
      <c r="A40" s="27" t="s">
        <v>24</v>
      </c>
      <c r="B40" s="12" t="s">
        <v>39</v>
      </c>
      <c r="C40" s="42"/>
      <c r="D40" s="42"/>
      <c r="E40" s="57"/>
      <c r="F40" s="53"/>
      <c r="G40" s="36" t="s">
        <v>17</v>
      </c>
      <c r="H40" s="32">
        <v>925558</v>
      </c>
      <c r="I40" s="17">
        <v>320003</v>
      </c>
    </row>
    <row r="41" spans="1:9" ht="25.5">
      <c r="A41" s="21"/>
      <c r="B41" s="13" t="s">
        <v>40</v>
      </c>
      <c r="C41" s="22"/>
      <c r="D41" s="22"/>
      <c r="E41" s="51"/>
      <c r="F41" s="52"/>
      <c r="G41" s="37" t="s">
        <v>21</v>
      </c>
      <c r="H41" s="33">
        <v>925558</v>
      </c>
      <c r="I41" s="18">
        <v>320003</v>
      </c>
    </row>
    <row r="42" spans="1:9" ht="12.75">
      <c r="A42" s="21"/>
      <c r="B42" s="13" t="s">
        <v>41</v>
      </c>
      <c r="C42" s="22"/>
      <c r="D42" s="43"/>
      <c r="E42" s="51"/>
      <c r="F42" s="52"/>
      <c r="G42" s="38" t="s">
        <v>10</v>
      </c>
      <c r="H42" s="33">
        <v>445371</v>
      </c>
      <c r="I42" s="18">
        <v>198050</v>
      </c>
    </row>
    <row r="43" spans="1:9" ht="38.25">
      <c r="A43" s="21"/>
      <c r="B43" s="13" t="s">
        <v>44</v>
      </c>
      <c r="C43" s="22" t="s">
        <v>45</v>
      </c>
      <c r="D43" s="22" t="s">
        <v>43</v>
      </c>
      <c r="E43" s="51">
        <v>921</v>
      </c>
      <c r="F43" s="52">
        <v>92195</v>
      </c>
      <c r="G43" s="38" t="s">
        <v>11</v>
      </c>
      <c r="H43" s="33">
        <v>0</v>
      </c>
      <c r="I43" s="18">
        <v>0</v>
      </c>
    </row>
    <row r="44" spans="1:9" ht="24">
      <c r="A44" s="21"/>
      <c r="B44" s="13"/>
      <c r="C44" s="22"/>
      <c r="D44" s="22"/>
      <c r="E44" s="51"/>
      <c r="F44" s="52"/>
      <c r="G44" s="39" t="s">
        <v>12</v>
      </c>
      <c r="H44" s="33">
        <v>480187</v>
      </c>
      <c r="I44" s="18">
        <v>121953</v>
      </c>
    </row>
    <row r="45" spans="1:9" ht="12.75">
      <c r="A45" s="21"/>
      <c r="B45" s="13"/>
      <c r="C45" s="22"/>
      <c r="D45" s="22"/>
      <c r="E45" s="51"/>
      <c r="F45" s="52"/>
      <c r="G45" s="45"/>
      <c r="H45" s="33"/>
      <c r="I45" s="18"/>
    </row>
    <row r="46" spans="1:9" ht="25.5">
      <c r="A46" s="27" t="s">
        <v>47</v>
      </c>
      <c r="B46" s="12" t="s">
        <v>25</v>
      </c>
      <c r="C46" s="42" t="s">
        <v>50</v>
      </c>
      <c r="D46" s="42" t="s">
        <v>22</v>
      </c>
      <c r="E46" s="57">
        <v>921</v>
      </c>
      <c r="F46" s="53">
        <v>92105</v>
      </c>
      <c r="G46" s="36" t="s">
        <v>17</v>
      </c>
      <c r="H46" s="32">
        <v>3110581</v>
      </c>
      <c r="I46" s="17">
        <v>910273</v>
      </c>
    </row>
    <row r="47" spans="1:9" ht="25.5">
      <c r="A47" s="21"/>
      <c r="B47" s="13" t="s">
        <v>51</v>
      </c>
      <c r="C47" s="22"/>
      <c r="D47" s="22"/>
      <c r="E47" s="51"/>
      <c r="F47" s="52"/>
      <c r="G47" s="37" t="s">
        <v>21</v>
      </c>
      <c r="H47" s="33">
        <v>3110581</v>
      </c>
      <c r="I47" s="18">
        <f>SUM(I48:I50)</f>
        <v>910273</v>
      </c>
    </row>
    <row r="48" spans="1:9" ht="12.75">
      <c r="A48" s="21"/>
      <c r="B48" s="13" t="s">
        <v>48</v>
      </c>
      <c r="C48" s="22"/>
      <c r="D48" s="22"/>
      <c r="E48" s="51"/>
      <c r="F48" s="52"/>
      <c r="G48" s="38" t="s">
        <v>10</v>
      </c>
      <c r="H48" s="33">
        <v>1244232</v>
      </c>
      <c r="I48" s="18">
        <v>478188</v>
      </c>
    </row>
    <row r="49" spans="1:9" ht="38.25">
      <c r="A49" s="21"/>
      <c r="B49" s="13" t="s">
        <v>49</v>
      </c>
      <c r="C49" s="22"/>
      <c r="D49" s="22"/>
      <c r="E49" s="51"/>
      <c r="F49" s="52"/>
      <c r="G49" s="38" t="s">
        <v>11</v>
      </c>
      <c r="H49" s="33">
        <v>0</v>
      </c>
      <c r="I49" s="18">
        <v>0</v>
      </c>
    </row>
    <row r="50" spans="1:9" ht="24">
      <c r="A50" s="21"/>
      <c r="B50" s="13"/>
      <c r="C50" s="22"/>
      <c r="D50" s="22"/>
      <c r="E50" s="51"/>
      <c r="F50" s="52"/>
      <c r="G50" s="39" t="s">
        <v>12</v>
      </c>
      <c r="H50" s="33">
        <v>1866349</v>
      </c>
      <c r="I50" s="18">
        <v>432085</v>
      </c>
    </row>
    <row r="51" spans="1:9" ht="12.75">
      <c r="A51" s="34"/>
      <c r="B51" s="15"/>
      <c r="C51" s="35"/>
      <c r="D51" s="35"/>
      <c r="E51" s="41"/>
      <c r="F51" s="4"/>
      <c r="G51" s="47"/>
      <c r="H51" s="31"/>
      <c r="I51" s="25"/>
    </row>
    <row r="52" spans="1:9" ht="51">
      <c r="A52" s="27" t="s">
        <v>53</v>
      </c>
      <c r="B52" s="12" t="s">
        <v>54</v>
      </c>
      <c r="C52" s="48">
        <v>2011</v>
      </c>
      <c r="D52" s="50" t="s">
        <v>64</v>
      </c>
      <c r="E52" s="51">
        <v>853</v>
      </c>
      <c r="F52" s="52">
        <v>85395</v>
      </c>
      <c r="G52" s="36" t="s">
        <v>17</v>
      </c>
      <c r="H52" s="33">
        <f>SUM(H53)</f>
        <v>53308</v>
      </c>
      <c r="I52" s="18">
        <f>SUM(I53)</f>
        <v>53308</v>
      </c>
    </row>
    <row r="53" spans="1:9" ht="12.75">
      <c r="A53" s="21"/>
      <c r="B53" s="13" t="s">
        <v>55</v>
      </c>
      <c r="C53" s="48"/>
      <c r="D53" s="22"/>
      <c r="E53" s="23"/>
      <c r="F53" s="3"/>
      <c r="G53" s="37" t="s">
        <v>20</v>
      </c>
      <c r="H53" s="33">
        <f>SUM(H54:H56)</f>
        <v>53308</v>
      </c>
      <c r="I53" s="18">
        <f>SUM(I54:I56)</f>
        <v>53308</v>
      </c>
    </row>
    <row r="54" spans="1:9" ht="12.75">
      <c r="A54" s="21"/>
      <c r="B54" s="13" t="s">
        <v>56</v>
      </c>
      <c r="C54" s="48"/>
      <c r="D54" s="22"/>
      <c r="E54" s="23"/>
      <c r="F54" s="3"/>
      <c r="G54" s="38" t="s">
        <v>10</v>
      </c>
      <c r="H54" s="33">
        <v>13654</v>
      </c>
      <c r="I54" s="18">
        <v>13654</v>
      </c>
    </row>
    <row r="55" spans="1:9" ht="12.75">
      <c r="A55" s="21"/>
      <c r="B55" s="13" t="s">
        <v>61</v>
      </c>
      <c r="C55" s="48"/>
      <c r="D55" s="22"/>
      <c r="E55" s="23"/>
      <c r="F55" s="3"/>
      <c r="G55" s="38" t="s">
        <v>11</v>
      </c>
      <c r="H55" s="33">
        <v>1994</v>
      </c>
      <c r="I55" s="18">
        <v>1994</v>
      </c>
    </row>
    <row r="56" spans="1:9" ht="24">
      <c r="A56" s="21"/>
      <c r="B56" s="13"/>
      <c r="C56" s="48"/>
      <c r="D56" s="22"/>
      <c r="E56" s="23"/>
      <c r="F56" s="3"/>
      <c r="G56" s="39" t="s">
        <v>12</v>
      </c>
      <c r="H56" s="33">
        <v>37660</v>
      </c>
      <c r="I56" s="18">
        <v>37660</v>
      </c>
    </row>
    <row r="57" spans="1:9" ht="12.75">
      <c r="A57" s="34"/>
      <c r="B57" s="15"/>
      <c r="C57" s="49"/>
      <c r="D57" s="35"/>
      <c r="E57" s="41"/>
      <c r="F57" s="4"/>
      <c r="G57" s="59"/>
      <c r="H57" s="31"/>
      <c r="I57" s="25"/>
    </row>
    <row r="58" spans="1:9" ht="25.5">
      <c r="A58" s="27" t="s">
        <v>57</v>
      </c>
      <c r="B58" s="12" t="s">
        <v>39</v>
      </c>
      <c r="C58" s="48">
        <v>2011</v>
      </c>
      <c r="D58" s="42" t="s">
        <v>22</v>
      </c>
      <c r="E58" s="51">
        <v>921</v>
      </c>
      <c r="F58" s="52">
        <v>92195</v>
      </c>
      <c r="G58" s="36" t="s">
        <v>17</v>
      </c>
      <c r="H58" s="33">
        <f>SUM(H59)</f>
        <v>7553</v>
      </c>
      <c r="I58" s="18">
        <f>SUM(I59)</f>
        <v>7553</v>
      </c>
    </row>
    <row r="59" spans="1:9" ht="12.75">
      <c r="A59" s="21"/>
      <c r="B59" s="13" t="s">
        <v>58</v>
      </c>
      <c r="C59" s="48"/>
      <c r="D59" s="22"/>
      <c r="E59" s="51"/>
      <c r="F59" s="52"/>
      <c r="G59" s="37" t="s">
        <v>20</v>
      </c>
      <c r="H59" s="33">
        <f>SUM(H60:H62)</f>
        <v>7553</v>
      </c>
      <c r="I59" s="18">
        <f>SUM(I60:I62)</f>
        <v>7553</v>
      </c>
    </row>
    <row r="60" spans="1:9" ht="25.5">
      <c r="A60" s="21"/>
      <c r="B60" s="13" t="s">
        <v>59</v>
      </c>
      <c r="C60" s="48"/>
      <c r="D60" s="22"/>
      <c r="E60" s="51"/>
      <c r="F60" s="52"/>
      <c r="G60" s="38" t="s">
        <v>10</v>
      </c>
      <c r="H60" s="33">
        <v>2840</v>
      </c>
      <c r="I60" s="18">
        <v>2840</v>
      </c>
    </row>
    <row r="61" spans="1:9" ht="12.75">
      <c r="A61" s="21"/>
      <c r="B61" s="13" t="s">
        <v>60</v>
      </c>
      <c r="C61" s="48"/>
      <c r="D61" s="22"/>
      <c r="E61" s="51"/>
      <c r="F61" s="52"/>
      <c r="G61" s="38" t="s">
        <v>11</v>
      </c>
      <c r="H61" s="33"/>
      <c r="I61" s="18"/>
    </row>
    <row r="62" spans="1:9" ht="24">
      <c r="A62" s="21"/>
      <c r="B62" s="13"/>
      <c r="C62" s="48"/>
      <c r="D62" s="22"/>
      <c r="E62" s="51"/>
      <c r="F62" s="52"/>
      <c r="G62" s="39" t="s">
        <v>12</v>
      </c>
      <c r="H62" s="33">
        <v>4713</v>
      </c>
      <c r="I62" s="18">
        <v>4713</v>
      </c>
    </row>
    <row r="63" spans="1:9" ht="12.75">
      <c r="A63" s="34"/>
      <c r="B63" s="15"/>
      <c r="C63" s="49"/>
      <c r="D63" s="35"/>
      <c r="E63" s="58"/>
      <c r="F63" s="56"/>
      <c r="G63" s="47"/>
      <c r="H63" s="31"/>
      <c r="I63" s="25"/>
    </row>
    <row r="64" spans="1:9" ht="25.5">
      <c r="A64" s="21" t="s">
        <v>62</v>
      </c>
      <c r="B64" s="12" t="s">
        <v>39</v>
      </c>
      <c r="C64" s="48">
        <v>2011</v>
      </c>
      <c r="D64" s="42" t="s">
        <v>22</v>
      </c>
      <c r="E64" s="51">
        <v>921</v>
      </c>
      <c r="F64" s="52">
        <v>92195</v>
      </c>
      <c r="G64" s="36" t="s">
        <v>17</v>
      </c>
      <c r="H64" s="33">
        <f>SUM(H65)</f>
        <v>33360</v>
      </c>
      <c r="I64" s="18">
        <f>SUM(I65)</f>
        <v>33360</v>
      </c>
    </row>
    <row r="65" spans="1:9" ht="12.75">
      <c r="A65" s="21"/>
      <c r="B65" s="13" t="s">
        <v>58</v>
      </c>
      <c r="C65" s="22"/>
      <c r="D65" s="22"/>
      <c r="E65" s="23"/>
      <c r="F65" s="3"/>
      <c r="G65" s="37" t="s">
        <v>20</v>
      </c>
      <c r="H65" s="33">
        <f>SUM(H66:H68)</f>
        <v>33360</v>
      </c>
      <c r="I65" s="18">
        <f>SUM(I66:I68)</f>
        <v>33360</v>
      </c>
    </row>
    <row r="66" spans="1:9" ht="25.5">
      <c r="A66" s="21"/>
      <c r="B66" s="13" t="s">
        <v>59</v>
      </c>
      <c r="C66" s="22"/>
      <c r="D66" s="22"/>
      <c r="E66" s="23"/>
      <c r="F66" s="3"/>
      <c r="G66" s="38" t="s">
        <v>10</v>
      </c>
      <c r="H66" s="33">
        <v>12353</v>
      </c>
      <c r="I66" s="18">
        <v>12353</v>
      </c>
    </row>
    <row r="67" spans="1:9" ht="12.75">
      <c r="A67" s="21"/>
      <c r="B67" s="13" t="s">
        <v>63</v>
      </c>
      <c r="C67" s="22"/>
      <c r="D67" s="22"/>
      <c r="E67" s="23"/>
      <c r="F67" s="3"/>
      <c r="G67" s="38" t="s">
        <v>11</v>
      </c>
      <c r="H67" s="33"/>
      <c r="I67" s="18"/>
    </row>
    <row r="68" spans="1:9" ht="24">
      <c r="A68" s="21"/>
      <c r="B68" s="13"/>
      <c r="C68" s="22"/>
      <c r="D68" s="22"/>
      <c r="E68" s="23"/>
      <c r="F68" s="3"/>
      <c r="G68" s="39" t="s">
        <v>12</v>
      </c>
      <c r="H68" s="33">
        <v>21007</v>
      </c>
      <c r="I68" s="18">
        <v>21007</v>
      </c>
    </row>
    <row r="69" spans="1:9" ht="12.75">
      <c r="A69" s="34"/>
      <c r="B69" s="15"/>
      <c r="C69" s="35"/>
      <c r="D69" s="35"/>
      <c r="E69" s="41"/>
      <c r="F69" s="4"/>
      <c r="G69" s="47"/>
      <c r="H69" s="31"/>
      <c r="I69" s="25"/>
    </row>
    <row r="70" spans="1:9" ht="12.75">
      <c r="A70" s="11"/>
      <c r="B70" s="16" t="s">
        <v>7</v>
      </c>
      <c r="C70" s="11"/>
      <c r="D70" s="11"/>
      <c r="E70" s="11"/>
      <c r="F70" s="11"/>
      <c r="G70" s="11"/>
      <c r="H70" s="44">
        <f>SUM(,H77,H71,H52,H58,H64)</f>
        <v>5558328</v>
      </c>
      <c r="I70" s="44">
        <f>SUM(I77,I71,I52,I58,I64)</f>
        <v>2517852</v>
      </c>
    </row>
    <row r="71" spans="1:9" ht="12.75">
      <c r="A71" s="60"/>
      <c r="B71" s="61" t="s">
        <v>20</v>
      </c>
      <c r="C71" s="60"/>
      <c r="D71" s="60"/>
      <c r="E71" s="60"/>
      <c r="F71" s="60"/>
      <c r="G71" s="60"/>
      <c r="H71" s="62">
        <f>SUM(H23,H28,H53,H59,H65)</f>
        <v>502725</v>
      </c>
      <c r="I71" s="62">
        <f>SUM(I23,I28,I53,I59,I65)</f>
        <v>326108</v>
      </c>
    </row>
    <row r="72" spans="1:9" ht="12.75">
      <c r="A72" s="64"/>
      <c r="B72" s="65" t="s">
        <v>10</v>
      </c>
      <c r="C72" s="64"/>
      <c r="D72" s="64"/>
      <c r="E72" s="64"/>
      <c r="F72" s="64"/>
      <c r="G72" s="64"/>
      <c r="H72" s="66">
        <f>SUM(H54,H60,H66)</f>
        <v>28847</v>
      </c>
      <c r="I72" s="66">
        <f>SUM(I53,I59,I65,)</f>
        <v>94221</v>
      </c>
    </row>
    <row r="73" spans="1:9" ht="12.75">
      <c r="A73" s="64"/>
      <c r="B73" s="65" t="s">
        <v>11</v>
      </c>
      <c r="C73" s="64"/>
      <c r="D73" s="64"/>
      <c r="E73" s="64"/>
      <c r="F73" s="64"/>
      <c r="G73" s="64"/>
      <c r="H73" s="66">
        <f>SUM(H25,H31,H55,)</f>
        <v>63476</v>
      </c>
      <c r="I73" s="66">
        <f>SUM(I25,I31,I55)</f>
        <v>36980</v>
      </c>
    </row>
    <row r="74" spans="1:9" ht="12.75">
      <c r="A74" s="64"/>
      <c r="B74" s="65" t="s">
        <v>12</v>
      </c>
      <c r="C74" s="64"/>
      <c r="D74" s="64"/>
      <c r="E74" s="64"/>
      <c r="F74" s="64"/>
      <c r="G74" s="64"/>
      <c r="H74" s="66">
        <f>SUM(H26,H32,H56,H62,H68)</f>
        <v>410402</v>
      </c>
      <c r="I74" s="66">
        <f>SUM(I26,I32,I56,I62,I68)</f>
        <v>260281</v>
      </c>
    </row>
    <row r="75" spans="1:9" ht="12.75">
      <c r="A75" s="60"/>
      <c r="B75" s="63"/>
      <c r="C75" s="60"/>
      <c r="D75" s="60"/>
      <c r="E75" s="60"/>
      <c r="F75" s="60"/>
      <c r="G75" s="60"/>
      <c r="H75" s="60"/>
      <c r="I75" s="60"/>
    </row>
    <row r="76" spans="1:9" ht="12.75">
      <c r="A76" s="60"/>
      <c r="B76" s="63"/>
      <c r="C76" s="60"/>
      <c r="D76" s="60"/>
      <c r="E76" s="60"/>
      <c r="F76" s="60"/>
      <c r="G76" s="60"/>
      <c r="H76" s="60"/>
      <c r="I76" s="60"/>
    </row>
    <row r="77" spans="1:9" ht="12.75">
      <c r="A77" s="60"/>
      <c r="B77" s="61" t="s">
        <v>21</v>
      </c>
      <c r="C77" s="60"/>
      <c r="D77" s="60"/>
      <c r="E77" s="60"/>
      <c r="F77" s="60"/>
      <c r="G77" s="60"/>
      <c r="H77" s="62">
        <f>SUM(H78:H80)</f>
        <v>4961382</v>
      </c>
      <c r="I77" s="62">
        <f>SUM(I78:I80)</f>
        <v>2097523</v>
      </c>
    </row>
    <row r="78" spans="1:9" ht="12.75">
      <c r="A78" s="64"/>
      <c r="B78" s="65" t="s">
        <v>10</v>
      </c>
      <c r="C78" s="64"/>
      <c r="D78" s="64"/>
      <c r="E78" s="64"/>
      <c r="F78" s="64"/>
      <c r="G78" s="64"/>
      <c r="H78" s="66">
        <f>SUM(H12,H18,H36,H42,H48)</f>
        <v>2042204</v>
      </c>
      <c r="I78" s="66">
        <f>SUM(I12,I18,I36,I42,I48)</f>
        <v>990901</v>
      </c>
    </row>
    <row r="79" spans="1:9" ht="12.75">
      <c r="A79" s="64"/>
      <c r="B79" s="65" t="s">
        <v>11</v>
      </c>
      <c r="C79" s="64"/>
      <c r="D79" s="64"/>
      <c r="E79" s="64"/>
      <c r="F79" s="64"/>
      <c r="G79" s="64"/>
      <c r="H79" s="64">
        <v>0</v>
      </c>
      <c r="I79" s="64">
        <v>0</v>
      </c>
    </row>
    <row r="80" spans="1:9" ht="12.75">
      <c r="A80" s="64"/>
      <c r="B80" s="65" t="s">
        <v>12</v>
      </c>
      <c r="C80" s="64"/>
      <c r="D80" s="64"/>
      <c r="E80" s="64"/>
      <c r="F80" s="64"/>
      <c r="G80" s="64"/>
      <c r="H80" s="66">
        <v>2919178</v>
      </c>
      <c r="I80" s="66">
        <f>SUM(I14,I20,I38,I44,I50,)</f>
        <v>1106622</v>
      </c>
    </row>
    <row r="81" spans="1:9" ht="12.75">
      <c r="A81" s="4"/>
      <c r="B81" s="20"/>
      <c r="C81" s="4"/>
      <c r="D81" s="4"/>
      <c r="E81" s="4"/>
      <c r="F81" s="4"/>
      <c r="G81" s="4"/>
      <c r="H81" s="4"/>
      <c r="I81" s="4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2011-07-05T11:57:44Z</cp:lastPrinted>
  <dcterms:created xsi:type="dcterms:W3CDTF">1998-12-09T13:02:10Z</dcterms:created>
  <dcterms:modified xsi:type="dcterms:W3CDTF">2011-07-05T11:58:42Z</dcterms:modified>
  <cp:category/>
  <cp:version/>
  <cp:contentType/>
  <cp:contentStatus/>
</cp:coreProperties>
</file>